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Secmuni\Of. Transparencia\EXTERNOS\PORTAL TRANSPARENCIA MU228T\2021\Externo MU228T0006343-4149\"/>
    </mc:Choice>
  </mc:AlternateContent>
  <bookViews>
    <workbookView xWindow="0" yWindow="0" windowWidth="28800" windowHeight="11700" tabRatio="1000"/>
  </bookViews>
  <sheets>
    <sheet name="FRECUENCIA NO RECICLABLE" sheetId="6" r:id="rId1"/>
    <sheet name="RESUMEN DISPOSICION FINAL" sheetId="1" r:id="rId2"/>
    <sheet name="FRECUENCIA RECICLABLE" sheetId="7" r:id="rId3"/>
    <sheet name="PUNTOS VERDES O LIMPIOS" sheetId="8" r:id="rId4"/>
    <sheet name="RESUMEN RECICLAJE 2018" sheetId="2" r:id="rId5"/>
    <sheet name="RESUMEN RECICLAJE 2019" sheetId="3" r:id="rId6"/>
    <sheet name="RESUMEN RECICLAJE 2020" sheetId="4" r:id="rId7"/>
    <sheet name="RESUMEN RECICLAJE 2021" sheetId="5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N7" i="1"/>
  <c r="N6" i="1"/>
  <c r="N5" i="1"/>
  <c r="N6" i="5"/>
  <c r="N7" i="5"/>
  <c r="N8" i="5"/>
  <c r="N9" i="5"/>
  <c r="N10" i="5"/>
  <c r="N5" i="5"/>
  <c r="N10" i="4" l="1"/>
  <c r="N9" i="4"/>
  <c r="N7" i="4"/>
  <c r="N6" i="4"/>
  <c r="N5" i="4"/>
  <c r="N10" i="3" l="1"/>
  <c r="N9" i="3"/>
  <c r="N7" i="3"/>
  <c r="N6" i="3"/>
  <c r="N5" i="3"/>
  <c r="N10" i="2"/>
  <c r="N9" i="2"/>
  <c r="N7" i="2"/>
  <c r="N6" i="2" l="1"/>
  <c r="N5" i="2"/>
</calcChain>
</file>

<file path=xl/sharedStrings.xml><?xml version="1.0" encoding="utf-8"?>
<sst xmlns="http://schemas.openxmlformats.org/spreadsheetml/2006/main" count="272" uniqueCount="51">
  <si>
    <t>AÑOS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</si>
  <si>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</si>
  <si>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</si>
  <si>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</si>
  <si>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</si>
  <si>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</si>
  <si>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</si>
  <si>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</si>
  <si>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</si>
  <si>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</si>
  <si>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</si>
  <si>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</si>
  <si>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</si>
  <si>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</si>
  <si>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MESES</t>
  </si>
  <si>
    <t>PAPEL Y CARTON      KG.</t>
  </si>
  <si>
    <t>LATAS  DE ALUMINIIO   KG.</t>
  </si>
  <si>
    <t>VIDRIOS   KG.</t>
  </si>
  <si>
    <t>CHATARRA KG.</t>
  </si>
  <si>
    <t>ELECTRODOM. KG.</t>
  </si>
  <si>
    <t>TONER Y CARTRIDGE KG.</t>
  </si>
  <si>
    <t>MONITORES Y TV                    KG.</t>
  </si>
  <si>
    <t>MEDICAMENTOS VENCIDOS            KG.</t>
  </si>
  <si>
    <t>PILAS  KG.</t>
  </si>
  <si>
    <t>ORGÁNICOS</t>
  </si>
  <si>
    <t>PLASTICOS KG.</t>
  </si>
  <si>
    <t>ROPA Y ENSERES KG</t>
  </si>
  <si>
    <t>RECICLAJE ANUAL POR TIPO  [kg] (2018)</t>
  </si>
  <si>
    <t>OTROS KG.</t>
  </si>
  <si>
    <t>RECICLAJE ANUAL POR TIPO  [kg] (2021)</t>
  </si>
  <si>
    <t>RECICLAJE ANUAL POR TIPO  [kg] (2020)</t>
  </si>
  <si>
    <t>RECICLAJE ANUAL POR TIPO  [kg] (2019)</t>
  </si>
  <si>
    <t>ESCOMBROS</t>
  </si>
  <si>
    <t>RAMAS</t>
  </si>
  <si>
    <t>ÁREAS</t>
  </si>
  <si>
    <t>Frecuencia semanal de recolección de residuos sólidos domiciliarios (no reciclables) en la comuna en cada uno de los años 2018, 2019, 2020 y 2021</t>
  </si>
  <si>
    <t>Frecuencia semanal de recolección de residuos reciclables en la comuna en cada uno de los años 2018, 2019, 2020 y 2021</t>
  </si>
  <si>
    <t>Cantidad de “puntos verdes” o “puntos limpios” en la comuna, en los años 2018, 2019, 2020 y 2021, si es que existen. Indicar si es que no existen.</t>
  </si>
  <si>
    <t>PUNTOS VERDES</t>
  </si>
  <si>
    <t>CANTIDAD</t>
  </si>
  <si>
    <t>TOTAL RESIDUOS SOLIDOS  [kg]  ENVIADOS A DISPOSICIÓN FINAL</t>
  </si>
  <si>
    <t>DETALLE:</t>
  </si>
  <si>
    <t>RSD (Residuos Sólidos Domiciliarios)</t>
  </si>
  <si>
    <t>BARRIDO DE PLAZAS Y CALLES</t>
  </si>
  <si>
    <t>Lunes a Domingo (20 puntos fijos), lunes a sábado (recolección selectiva en edificios), sábado por medio (recolección selectiva casas UV10)</t>
  </si>
  <si>
    <t>1 punto limpio móvil por sector de lunes a sábado, lunes a sábado (recolección selectiva en edificios), sábado por medio (recolección selectiva casas UV10)</t>
  </si>
  <si>
    <t>desde julio 2020 no existen (puntos verdes fijos)</t>
  </si>
  <si>
    <t>desde julio 2020 si existe (punto limpio móvil)</t>
  </si>
  <si>
    <t>Diaria Lun a Dgo, turno dia y noche</t>
  </si>
  <si>
    <t xml:space="preserve">Diaria Lun a Sab, turno dia </t>
  </si>
  <si>
    <t>Nota: Esta frecuencia descrita corresponde a un 75% de la comuna, el 25% restante se atiende de Lunes a Sabado, con frecuencia día por medio (sector residencial), la cual no ha tenido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</si>
</sst>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0_ ;\-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EB Garamond"/>
    </font>
    <font>
      <sz val="10"/>
      <name val="Arial"/>
      <family val="2"/>
    </font>
    <font>
      <sz val="8"/>
      <name val="Calibri"/>
      <family val="2"/>
      <scheme val="minor"/>
    </font>
    <font>
      <b/>
      <sz val="7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222222"/>
      <name val="EB Garamond"/>
    </font>
    <font>
      <sz val="16"/>
      <color rgb="FF222222"/>
      <name val="EB Garamond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0" fontId="3" fillId="3" borderId="7" xfId="0" applyFont="1" applyFill="1" applyBorder="1"/>
    <xf numFmtId="0" fontId="3" fillId="3" borderId="10" xfId="0" applyFont="1" applyFill="1" applyBorder="1" applyAlignment="1">
      <alignment horizontal="right"/>
    </xf>
    <xf numFmtId="164" fontId="4" fillId="5" borderId="13" xfId="1" applyNumberFormat="1" applyFont="1" applyFill="1" applyBorder="1" applyAlignment="1">
      <alignment horizontal="right"/>
    </xf>
    <xf numFmtId="164" fontId="4" fillId="4" borderId="13" xfId="1" applyNumberFormat="1" applyFont="1" applyFill="1" applyBorder="1" applyAlignment="1">
      <alignment horizontal="right"/>
    </xf>
    <xf numFmtId="0" fontId="5" fillId="6" borderId="14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/>
    <xf numFmtId="41" fontId="5" fillId="7" borderId="14" xfId="0" applyNumberFormat="1" applyFont="1" applyFill="1" applyBorder="1" applyAlignment="1">
      <alignment horizontal="center" vertical="center" wrapText="1"/>
    </xf>
    <xf numFmtId="3" fontId="5" fillId="7" borderId="14" xfId="0" applyNumberFormat="1" applyFont="1" applyFill="1" applyBorder="1" applyAlignment="1">
      <alignment horizontal="center" vertical="center" wrapText="1"/>
    </xf>
    <xf numFmtId="3" fontId="5" fillId="6" borderId="14" xfId="0" applyNumberFormat="1" applyFont="1" applyFill="1" applyBorder="1" applyAlignment="1">
      <alignment horizontal="center" vertical="center" wrapText="1"/>
    </xf>
    <xf numFmtId="3" fontId="10" fillId="8" borderId="16" xfId="3" applyNumberFormat="1" applyFont="1" applyFill="1" applyBorder="1" applyAlignment="1">
      <alignment horizontal="center" vertical="center" wrapText="1"/>
    </xf>
    <xf numFmtId="164" fontId="4" fillId="5" borderId="1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1" fillId="5" borderId="1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4" fillId="5" borderId="17" xfId="1" applyNumberFormat="1" applyFont="1" applyFill="1" applyBorder="1" applyAlignment="1">
      <alignment horizontal="right"/>
    </xf>
    <xf numFmtId="164" fontId="4" fillId="4" borderId="17" xfId="1" applyNumberFormat="1" applyFont="1" applyFill="1" applyBorder="1" applyAlignment="1">
      <alignment horizontal="right"/>
    </xf>
    <xf numFmtId="164" fontId="4" fillId="5" borderId="13" xfId="1" applyNumberFormat="1" applyFont="1" applyFill="1" applyBorder="1" applyAlignment="1">
      <alignment horizontal="center" vertical="center"/>
    </xf>
    <xf numFmtId="164" fontId="4" fillId="4" borderId="13" xfId="1" applyNumberFormat="1" applyFont="1" applyFill="1" applyBorder="1" applyAlignment="1">
      <alignment horizontal="center" vertical="center"/>
    </xf>
    <xf numFmtId="0" fontId="13" fillId="0" borderId="0" xfId="0" applyFont="1"/>
    <xf numFmtId="41" fontId="5" fillId="0" borderId="18" xfId="2" applyFont="1" applyBorder="1" applyAlignment="1">
      <alignment horizontal="center"/>
    </xf>
    <xf numFmtId="0" fontId="3" fillId="3" borderId="19" xfId="0" applyFont="1" applyFill="1" applyBorder="1" applyAlignment="1">
      <alignment horizontal="right"/>
    </xf>
    <xf numFmtId="0" fontId="5" fillId="7" borderId="19" xfId="0" applyFont="1" applyFill="1" applyBorder="1" applyAlignment="1">
      <alignment horizontal="center" vertical="center" wrapText="1"/>
    </xf>
    <xf numFmtId="41" fontId="5" fillId="7" borderId="20" xfId="0" applyNumberFormat="1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41" fontId="5" fillId="8" borderId="21" xfId="0" applyNumberFormat="1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41" fontId="5" fillId="7" borderId="21" xfId="0" applyNumberFormat="1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3" fontId="5" fillId="7" borderId="21" xfId="0" applyNumberFormat="1" applyFont="1" applyFill="1" applyBorder="1" applyAlignment="1">
      <alignment horizontal="center" vertical="center" wrapText="1"/>
    </xf>
    <xf numFmtId="3" fontId="5" fillId="6" borderId="21" xfId="0" applyNumberFormat="1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1</xdr:col>
      <xdr:colOff>7620</xdr:colOff>
      <xdr:row>3</xdr:row>
      <xdr:rowOff>182880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35EF0C9-133A-4239-A67C-83FF07946BAF}"/>
            </a:ext>
          </a:extLst>
        </xdr:cNvPr>
        <xdr:cNvCxnSpPr/>
      </xdr:nvCxnSpPr>
      <xdr:spPr>
        <a:xfrm flipV="1">
          <a:off x="0" y="382270"/>
          <a:ext cx="769620" cy="35941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7620</xdr:rowOff>
    </xdr:from>
    <xdr:to>
      <xdr:col>1</xdr:col>
      <xdr:colOff>7620</xdr:colOff>
      <xdr:row>3</xdr:row>
      <xdr:rowOff>182880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0A51ED5-E1CE-4FA3-B245-899A2397B211}"/>
            </a:ext>
          </a:extLst>
        </xdr:cNvPr>
        <xdr:cNvCxnSpPr/>
      </xdr:nvCxnSpPr>
      <xdr:spPr>
        <a:xfrm flipV="1">
          <a:off x="0" y="382270"/>
          <a:ext cx="769620" cy="35941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1</xdr:col>
      <xdr:colOff>7620</xdr:colOff>
      <xdr:row>3</xdr:row>
      <xdr:rowOff>182880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A9A85ED4-2111-49A9-9826-81E11F9CE1D9}"/>
            </a:ext>
          </a:extLst>
        </xdr:cNvPr>
        <xdr:cNvCxnSpPr/>
      </xdr:nvCxnSpPr>
      <xdr:spPr>
        <a:xfrm flipV="1">
          <a:off x="609600" y="1499870"/>
          <a:ext cx="947420" cy="35941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1</xdr:col>
      <xdr:colOff>7620</xdr:colOff>
      <xdr:row>3</xdr:row>
      <xdr:rowOff>182880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A08D6211-9B02-4366-A614-FAE6C34EBCBB}"/>
            </a:ext>
          </a:extLst>
        </xdr:cNvPr>
        <xdr:cNvCxnSpPr/>
      </xdr:nvCxnSpPr>
      <xdr:spPr>
        <a:xfrm flipV="1">
          <a:off x="0" y="414020"/>
          <a:ext cx="769620" cy="35941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7620</xdr:rowOff>
    </xdr:from>
    <xdr:to>
      <xdr:col>1</xdr:col>
      <xdr:colOff>7620</xdr:colOff>
      <xdr:row>3</xdr:row>
      <xdr:rowOff>182880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2560812-E19B-4B6D-A240-08F6A0763455}"/>
            </a:ext>
          </a:extLst>
        </xdr:cNvPr>
        <xdr:cNvCxnSpPr/>
      </xdr:nvCxnSpPr>
      <xdr:spPr>
        <a:xfrm flipV="1">
          <a:off x="0" y="382270"/>
          <a:ext cx="769620" cy="35941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1</xdr:col>
      <xdr:colOff>7620</xdr:colOff>
      <xdr:row>3</xdr:row>
      <xdr:rowOff>182880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65E725F3-C336-4C00-A0A5-A9A73008AF01}"/>
            </a:ext>
          </a:extLst>
        </xdr:cNvPr>
        <xdr:cNvCxnSpPr/>
      </xdr:nvCxnSpPr>
      <xdr:spPr>
        <a:xfrm flipV="1">
          <a:off x="0" y="414020"/>
          <a:ext cx="769620" cy="35941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1</xdr:col>
      <xdr:colOff>7620</xdr:colOff>
      <xdr:row>3</xdr:row>
      <xdr:rowOff>182880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AF8E71AA-6727-4FE1-8F2D-A43A929B54C1}"/>
            </a:ext>
          </a:extLst>
        </xdr:cNvPr>
        <xdr:cNvCxnSpPr/>
      </xdr:nvCxnSpPr>
      <xdr:spPr>
        <a:xfrm flipV="1">
          <a:off x="0" y="382270"/>
          <a:ext cx="769620" cy="35941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1</xdr:col>
      <xdr:colOff>7620</xdr:colOff>
      <xdr:row>3</xdr:row>
      <xdr:rowOff>182880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126DF6E4-74F5-4225-A862-B73F99D13007}"/>
            </a:ext>
          </a:extLst>
        </xdr:cNvPr>
        <xdr:cNvCxnSpPr/>
      </xdr:nvCxnSpPr>
      <xdr:spPr>
        <a:xfrm flipV="1">
          <a:off x="0" y="382270"/>
          <a:ext cx="769620" cy="35941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1</xdr:col>
      <xdr:colOff>7620</xdr:colOff>
      <xdr:row>3</xdr:row>
      <xdr:rowOff>182880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7248F09C-FF1F-47D8-B470-E5E1CCFA099C}"/>
            </a:ext>
          </a:extLst>
        </xdr:cNvPr>
        <xdr:cNvCxnSpPr/>
      </xdr:nvCxnSpPr>
      <xdr:spPr>
        <a:xfrm flipV="1">
          <a:off x="0" y="382270"/>
          <a:ext cx="769620" cy="35941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1</xdr:col>
      <xdr:colOff>7620</xdr:colOff>
      <xdr:row>3</xdr:row>
      <xdr:rowOff>182880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AA345124-1429-4BB2-9A47-E90D533B9E9A}"/>
            </a:ext>
          </a:extLst>
        </xdr:cNvPr>
        <xdr:cNvCxnSpPr/>
      </xdr:nvCxnSpPr>
      <xdr:spPr>
        <a:xfrm flipV="1">
          <a:off x="0" y="382270"/>
          <a:ext cx="769620" cy="35941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zoomScale="90" zoomScaleNormal="90" zoomScaleSheetLayoutView="100" workbookViewId="0">
      <selection activeCell="B22" sqref="B22"/>
    </sheetView>
  </sheetViews>
  <sheetFormatPr baseColWidth="10" defaultRowHeight="15"/>
  <cols>
    <col min="2" max="13" width="19.140625" style="15" customWidth="1"/>
    <col min="14" max="14" width="21.42578125" customWidth="1"/>
  </cols>
  <sheetData>
    <row r="1" spans="1:13" s="17" customFormat="1" ht="28.5" customHeight="1">
      <c r="A1" s="19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0.5" customHeight="1" thickBot="1"/>
    <row r="3" spans="1:13">
      <c r="A3" s="1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</row>
    <row r="4" spans="1:13" ht="15.75" thickBot="1">
      <c r="A4" s="2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60.75" customHeight="1" thickBot="1">
      <c r="A5" s="3">
        <v>2018</v>
      </c>
      <c r="B5" s="16" t="s">
        <v>48</v>
      </c>
      <c r="C5" s="16" t="s">
        <v>48</v>
      </c>
      <c r="D5" s="16" t="s">
        <v>48</v>
      </c>
      <c r="E5" s="16" t="s">
        <v>48</v>
      </c>
      <c r="F5" s="16" t="s">
        <v>48</v>
      </c>
      <c r="G5" s="16" t="s">
        <v>48</v>
      </c>
      <c r="H5" s="16" t="s">
        <v>48</v>
      </c>
      <c r="I5" s="16" t="s">
        <v>48</v>
      </c>
      <c r="J5" s="16" t="s">
        <v>48</v>
      </c>
      <c r="K5" s="16" t="s">
        <v>48</v>
      </c>
      <c r="L5" s="16" t="s">
        <v>48</v>
      </c>
      <c r="M5" s="16" t="s">
        <v>48</v>
      </c>
    </row>
    <row r="6" spans="1:13" ht="60.75" customHeight="1" thickBot="1">
      <c r="A6" s="4">
        <v>2019</v>
      </c>
      <c r="B6" s="16" t="s">
        <v>48</v>
      </c>
      <c r="C6" s="16" t="s">
        <v>48</v>
      </c>
      <c r="D6" s="16" t="s">
        <v>48</v>
      </c>
      <c r="E6" s="16" t="s">
        <v>48</v>
      </c>
      <c r="F6" s="16" t="s">
        <v>48</v>
      </c>
      <c r="G6" s="16" t="s">
        <v>48</v>
      </c>
      <c r="H6" s="16" t="s">
        <v>48</v>
      </c>
      <c r="I6" s="16" t="s">
        <v>48</v>
      </c>
      <c r="J6" s="16" t="s">
        <v>48</v>
      </c>
      <c r="K6" s="16" t="s">
        <v>48</v>
      </c>
      <c r="L6" s="16" t="s">
        <v>48</v>
      </c>
      <c r="M6" s="16" t="s">
        <v>48</v>
      </c>
    </row>
    <row r="7" spans="1:13" ht="60.75" customHeight="1" thickBot="1">
      <c r="A7" s="3">
        <v>2020</v>
      </c>
      <c r="B7" s="16" t="s">
        <v>48</v>
      </c>
      <c r="C7" s="16" t="s">
        <v>48</v>
      </c>
      <c r="D7" s="16" t="s">
        <v>48</v>
      </c>
      <c r="E7" s="16" t="s">
        <v>48</v>
      </c>
      <c r="F7" s="16" t="s">
        <v>49</v>
      </c>
      <c r="G7" s="16" t="s">
        <v>49</v>
      </c>
      <c r="H7" s="16" t="s">
        <v>49</v>
      </c>
      <c r="I7" s="16" t="s">
        <v>49</v>
      </c>
      <c r="J7" s="16" t="s">
        <v>49</v>
      </c>
      <c r="K7" s="16" t="s">
        <v>49</v>
      </c>
      <c r="L7" s="16" t="s">
        <v>49</v>
      </c>
      <c r="M7" s="16" t="s">
        <v>49</v>
      </c>
    </row>
    <row r="8" spans="1:13" ht="60.75" customHeight="1" thickBot="1">
      <c r="A8" s="4">
        <v>2021</v>
      </c>
      <c r="B8" s="16" t="s">
        <v>49</v>
      </c>
      <c r="C8" s="16" t="s">
        <v>49</v>
      </c>
      <c r="D8" s="16" t="s">
        <v>48</v>
      </c>
      <c r="E8" s="16" t="s">
        <v>48</v>
      </c>
      <c r="F8" s="16" t="s">
        <v>48</v>
      </c>
      <c r="G8" s="16" t="s">
        <v>48</v>
      </c>
      <c r="H8" s="16" t="s">
        <v>48</v>
      </c>
      <c r="I8" s="16" t="s">
        <v>48</v>
      </c>
      <c r="J8" s="16" t="s">
        <v>48</v>
      </c>
      <c r="K8" s="16" t="s">
        <v>48</v>
      </c>
      <c r="L8" s="16" t="s">
        <v>48</v>
      </c>
      <c r="M8" s="16" t="s">
        <v>48</v>
      </c>
    </row>
    <row r="10" spans="1:13" s="17" customFormat="1" ht="21" customHeight="1">
      <c r="A10" s="18" t="s">
        <v>50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</sheetData>
  <mergeCells count="12">
    <mergeCell ref="B3:B4"/>
    <mergeCell ref="C3:C4"/>
    <mergeCell ref="D3:D4"/>
    <mergeCell ref="E3:E4"/>
    <mergeCell ref="F3:F4"/>
    <mergeCell ref="L3:L4"/>
    <mergeCell ref="M3:M4"/>
    <mergeCell ref="G3:G4"/>
    <mergeCell ref="H3:H4"/>
    <mergeCell ref="I3:I4"/>
    <mergeCell ref="J3:J4"/>
    <mergeCell ref="K3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workbookViewId="0">
      <selection activeCell="P8" sqref="P8"/>
    </sheetView>
  </sheetViews>
  <sheetFormatPr baseColWidth="10" defaultRowHeight="15"/>
  <cols>
    <col min="2" max="14" width="14" customWidth="1"/>
  </cols>
  <sheetData>
    <row r="1" spans="1:14">
      <c r="A1" s="44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.75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>
      <c r="A3" s="1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2" t="s">
        <v>13</v>
      </c>
    </row>
    <row r="4" spans="1:14" ht="15.75" thickBot="1">
      <c r="A4" s="2" t="s">
        <v>14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3"/>
    </row>
    <row r="5" spans="1:14" ht="34.5" customHeight="1" thickBot="1">
      <c r="A5" s="3">
        <v>2018</v>
      </c>
      <c r="B5" s="3">
        <v>6847480</v>
      </c>
      <c r="C5" s="3">
        <v>5650410</v>
      </c>
      <c r="D5" s="3">
        <v>6719559.9999999991</v>
      </c>
      <c r="E5" s="3">
        <v>6552530</v>
      </c>
      <c r="F5" s="3">
        <v>6787150.0000000009</v>
      </c>
      <c r="G5" s="3">
        <v>6580460</v>
      </c>
      <c r="H5" s="3">
        <v>6183910</v>
      </c>
      <c r="I5" s="3">
        <v>6482910</v>
      </c>
      <c r="J5" s="3">
        <v>5742480</v>
      </c>
      <c r="K5" s="3">
        <v>6719270</v>
      </c>
      <c r="L5" s="3">
        <v>6599860.0000000009</v>
      </c>
      <c r="M5" s="3">
        <v>6800589.9999999991</v>
      </c>
      <c r="N5" s="20">
        <f>SUM(B5:M5)</f>
        <v>77666610</v>
      </c>
    </row>
    <row r="6" spans="1:14" ht="34.5" customHeight="1" thickBot="1">
      <c r="A6" s="4">
        <v>2019</v>
      </c>
      <c r="B6" s="4">
        <v>6713530</v>
      </c>
      <c r="C6" s="4">
        <v>5517980</v>
      </c>
      <c r="D6" s="4">
        <v>6641770</v>
      </c>
      <c r="E6" s="4">
        <v>6415860.0000000009</v>
      </c>
      <c r="F6" s="4">
        <v>6672150.0000000009</v>
      </c>
      <c r="G6" s="4">
        <v>6495690</v>
      </c>
      <c r="H6" s="4">
        <v>6494270</v>
      </c>
      <c r="I6" s="4">
        <v>6541400</v>
      </c>
      <c r="J6" s="4">
        <v>5787900</v>
      </c>
      <c r="K6" s="4">
        <v>6249570.0000000009</v>
      </c>
      <c r="L6" s="4">
        <v>5844849.9999999991</v>
      </c>
      <c r="M6" s="4">
        <v>6338470</v>
      </c>
      <c r="N6" s="21">
        <f>SUM(B6:M6)</f>
        <v>75713440</v>
      </c>
    </row>
    <row r="7" spans="1:14" ht="34.5" customHeight="1" thickBot="1">
      <c r="A7" s="3">
        <v>2020</v>
      </c>
      <c r="B7" s="3">
        <v>6382090</v>
      </c>
      <c r="C7" s="3">
        <v>5395960</v>
      </c>
      <c r="D7" s="3">
        <v>5347820</v>
      </c>
      <c r="E7" s="3">
        <v>3848340</v>
      </c>
      <c r="F7" s="3">
        <v>3934859.9999999995</v>
      </c>
      <c r="G7" s="3">
        <v>3766520</v>
      </c>
      <c r="H7" s="3">
        <v>3941500</v>
      </c>
      <c r="I7" s="3">
        <v>4411350</v>
      </c>
      <c r="J7" s="3">
        <v>4970539.9999999991</v>
      </c>
      <c r="K7" s="3">
        <v>5451920</v>
      </c>
      <c r="L7" s="3">
        <v>5397100</v>
      </c>
      <c r="M7" s="3">
        <v>5511690.0000000009</v>
      </c>
      <c r="N7" s="20">
        <f>SUM(B7:M7)</f>
        <v>58359690</v>
      </c>
    </row>
    <row r="8" spans="1:14" ht="34.5" customHeight="1" thickBot="1">
      <c r="A8" s="4">
        <v>2021</v>
      </c>
      <c r="B8" s="4">
        <v>5289520</v>
      </c>
      <c r="C8" s="4">
        <v>4939950</v>
      </c>
      <c r="D8" s="4">
        <v>5766980</v>
      </c>
      <c r="E8" s="4">
        <v>4561550</v>
      </c>
      <c r="F8" s="4">
        <v>5387179.9999999991</v>
      </c>
      <c r="G8" s="4">
        <v>5078510</v>
      </c>
      <c r="H8" s="4"/>
      <c r="I8" s="4"/>
      <c r="J8" s="4"/>
      <c r="K8" s="4"/>
      <c r="L8" s="4"/>
      <c r="M8" s="4"/>
      <c r="N8" s="21">
        <f>SUM(B8:M8)</f>
        <v>31023690</v>
      </c>
    </row>
    <row r="10" spans="1:14">
      <c r="A10" s="8" t="s">
        <v>41</v>
      </c>
      <c r="B10" t="s">
        <v>32</v>
      </c>
    </row>
    <row r="11" spans="1:14">
      <c r="B11" t="s">
        <v>42</v>
      </c>
    </row>
    <row r="12" spans="1:14">
      <c r="B12" t="s">
        <v>33</v>
      </c>
    </row>
    <row r="13" spans="1:14">
      <c r="B13" t="s">
        <v>43</v>
      </c>
    </row>
  </sheetData>
  <mergeCells count="14">
    <mergeCell ref="K3:K4"/>
    <mergeCell ref="L3:L4"/>
    <mergeCell ref="M3:M4"/>
    <mergeCell ref="N3:N4"/>
    <mergeCell ref="A1:N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5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opLeftCell="E1" zoomScale="82" zoomScaleNormal="82" workbookViewId="0">
      <selection activeCell="Q3" sqref="Q3"/>
    </sheetView>
  </sheetViews>
  <sheetFormatPr baseColWidth="10" defaultRowHeight="15"/>
  <cols>
    <col min="1" max="13" width="28.42578125" customWidth="1"/>
  </cols>
  <sheetData>
    <row r="1" spans="1:13" ht="26.25" customHeight="1">
      <c r="A1" s="24" t="s">
        <v>36</v>
      </c>
    </row>
    <row r="2" spans="1:13" ht="15.75" thickBot="1"/>
    <row r="3" spans="1:13" ht="24" customHeight="1">
      <c r="A3" s="1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</row>
    <row r="4" spans="1:13" ht="25.5" customHeight="1" thickBot="1">
      <c r="A4" s="2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9.75" customHeight="1" thickBot="1">
      <c r="A5" s="22">
        <v>2018</v>
      </c>
      <c r="B5" s="14" t="s">
        <v>44</v>
      </c>
      <c r="C5" s="14" t="s">
        <v>44</v>
      </c>
      <c r="D5" s="14" t="s">
        <v>44</v>
      </c>
      <c r="E5" s="14" t="s">
        <v>44</v>
      </c>
      <c r="F5" s="14" t="s">
        <v>44</v>
      </c>
      <c r="G5" s="14" t="s">
        <v>44</v>
      </c>
      <c r="H5" s="14" t="s">
        <v>44</v>
      </c>
      <c r="I5" s="14" t="s">
        <v>44</v>
      </c>
      <c r="J5" s="14" t="s">
        <v>44</v>
      </c>
      <c r="K5" s="14" t="s">
        <v>44</v>
      </c>
      <c r="L5" s="14" t="s">
        <v>44</v>
      </c>
      <c r="M5" s="14" t="s">
        <v>44</v>
      </c>
    </row>
    <row r="6" spans="1:13" ht="159.75" customHeight="1" thickBot="1">
      <c r="A6" s="23">
        <v>2019</v>
      </c>
      <c r="B6" s="14" t="s">
        <v>44</v>
      </c>
      <c r="C6" s="14" t="s">
        <v>44</v>
      </c>
      <c r="D6" s="14" t="s">
        <v>44</v>
      </c>
      <c r="E6" s="14" t="s">
        <v>44</v>
      </c>
      <c r="F6" s="14" t="s">
        <v>44</v>
      </c>
      <c r="G6" s="14" t="s">
        <v>44</v>
      </c>
      <c r="H6" s="14" t="s">
        <v>44</v>
      </c>
      <c r="I6" s="14" t="s">
        <v>44</v>
      </c>
      <c r="J6" s="14" t="s">
        <v>44</v>
      </c>
      <c r="K6" s="14" t="s">
        <v>44</v>
      </c>
      <c r="L6" s="14" t="s">
        <v>44</v>
      </c>
      <c r="M6" s="14" t="s">
        <v>44</v>
      </c>
    </row>
    <row r="7" spans="1:13" ht="159.75" customHeight="1" thickBot="1">
      <c r="A7" s="22">
        <v>2020</v>
      </c>
      <c r="B7" s="14" t="s">
        <v>44</v>
      </c>
      <c r="C7" s="14" t="s">
        <v>44</v>
      </c>
      <c r="D7" s="14" t="s">
        <v>44</v>
      </c>
      <c r="E7" s="14" t="s">
        <v>44</v>
      </c>
      <c r="F7" s="14" t="s">
        <v>44</v>
      </c>
      <c r="G7" s="14" t="s">
        <v>44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1:13" ht="159.75" customHeight="1" thickBot="1">
      <c r="A8" s="23">
        <v>2021</v>
      </c>
      <c r="B8" s="14" t="s">
        <v>45</v>
      </c>
      <c r="C8" s="14" t="s">
        <v>45</v>
      </c>
      <c r="D8" s="14" t="s">
        <v>45</v>
      </c>
      <c r="E8" s="14" t="s">
        <v>45</v>
      </c>
      <c r="F8" s="14" t="s">
        <v>45</v>
      </c>
      <c r="G8" s="14" t="s">
        <v>45</v>
      </c>
      <c r="H8" s="14" t="s">
        <v>45</v>
      </c>
      <c r="I8" s="14" t="s">
        <v>45</v>
      </c>
      <c r="J8" s="14" t="s">
        <v>45</v>
      </c>
      <c r="K8" s="14" t="s">
        <v>45</v>
      </c>
      <c r="L8" s="14" t="s">
        <v>45</v>
      </c>
      <c r="M8" s="14" t="s">
        <v>45</v>
      </c>
    </row>
  </sheetData>
  <mergeCells count="12">
    <mergeCell ref="B3:B4"/>
    <mergeCell ref="C3:C4"/>
    <mergeCell ref="D3:D4"/>
    <mergeCell ref="E3:E4"/>
    <mergeCell ref="F3:F4"/>
    <mergeCell ref="L3:L4"/>
    <mergeCell ref="M3:M4"/>
    <mergeCell ref="G3:G4"/>
    <mergeCell ref="H3:H4"/>
    <mergeCell ref="I3:I4"/>
    <mergeCell ref="J3:J4"/>
    <mergeCell ref="K3:K4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45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zoomScaleNormal="100" zoomScaleSheetLayoutView="100" workbookViewId="0">
      <selection activeCell="B11" sqref="B11"/>
    </sheetView>
  </sheetViews>
  <sheetFormatPr baseColWidth="10" defaultRowHeight="15"/>
  <cols>
    <col min="1" max="1" width="26" customWidth="1"/>
    <col min="2" max="2" width="16.140625" customWidth="1"/>
  </cols>
  <sheetData>
    <row r="1" spans="1:12" s="9" customFormat="1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thickBot="1"/>
    <row r="3" spans="1:12">
      <c r="A3" s="1" t="s">
        <v>0</v>
      </c>
      <c r="B3" s="40" t="s">
        <v>39</v>
      </c>
    </row>
    <row r="4" spans="1:12" ht="15.75" thickBot="1">
      <c r="A4" s="2" t="s">
        <v>38</v>
      </c>
      <c r="B4" s="41"/>
    </row>
    <row r="5" spans="1:12" ht="19.5" thickBot="1">
      <c r="A5" s="3">
        <v>2018</v>
      </c>
      <c r="B5" s="3">
        <v>20</v>
      </c>
      <c r="C5" t="s">
        <v>46</v>
      </c>
    </row>
    <row r="6" spans="1:12" ht="19.5" thickBot="1">
      <c r="A6" s="4">
        <v>2019</v>
      </c>
      <c r="B6" s="4">
        <v>20</v>
      </c>
      <c r="C6" t="s">
        <v>46</v>
      </c>
    </row>
    <row r="7" spans="1:12" ht="19.5" thickBot="1">
      <c r="A7" s="3">
        <v>2020</v>
      </c>
      <c r="B7" s="3">
        <v>12</v>
      </c>
      <c r="C7" t="s">
        <v>46</v>
      </c>
    </row>
    <row r="8" spans="1:12" ht="19.5" thickBot="1">
      <c r="A8" s="4">
        <v>2021</v>
      </c>
      <c r="B8" s="4">
        <v>1</v>
      </c>
      <c r="C8" t="s">
        <v>47</v>
      </c>
    </row>
  </sheetData>
  <mergeCells count="2">
    <mergeCell ref="A1:L1"/>
    <mergeCell ref="B3:B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zoomScaleSheetLayoutView="100" workbookViewId="0">
      <selection activeCell="P13" sqref="P13"/>
    </sheetView>
  </sheetViews>
  <sheetFormatPr baseColWidth="10" defaultRowHeight="15"/>
  <cols>
    <col min="1" max="1" width="12.5703125" customWidth="1"/>
    <col min="10" max="10" width="11.7109375" customWidth="1"/>
    <col min="12" max="12" width="11.5703125" customWidth="1"/>
  </cols>
  <sheetData>
    <row r="1" spans="1:14">
      <c r="A1" s="44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.75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>
      <c r="A3" s="1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2" t="s">
        <v>13</v>
      </c>
    </row>
    <row r="4" spans="1:14" ht="15.75" thickBot="1">
      <c r="A4" s="26" t="s">
        <v>14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3"/>
    </row>
    <row r="5" spans="1:14" ht="33.75" customHeight="1" thickBot="1">
      <c r="A5" s="27" t="s">
        <v>24</v>
      </c>
      <c r="B5" s="25">
        <v>129076</v>
      </c>
      <c r="C5" s="25">
        <v>110510</v>
      </c>
      <c r="D5" s="25">
        <v>141310</v>
      </c>
      <c r="E5" s="25">
        <v>153730</v>
      </c>
      <c r="F5" s="25">
        <v>201900</v>
      </c>
      <c r="G5" s="25">
        <v>198700</v>
      </c>
      <c r="H5" s="25">
        <v>202920</v>
      </c>
      <c r="I5" s="25">
        <v>220640</v>
      </c>
      <c r="J5" s="25">
        <v>97380</v>
      </c>
      <c r="K5" s="25">
        <v>128930</v>
      </c>
      <c r="L5" s="25">
        <v>108680</v>
      </c>
      <c r="M5" s="25">
        <v>161343.27272727271</v>
      </c>
      <c r="N5" s="28">
        <f>SUM(B5:M5)</f>
        <v>1855119.2727272727</v>
      </c>
    </row>
    <row r="6" spans="1:14" ht="33.75" customHeight="1" thickBot="1">
      <c r="A6" s="29" t="s">
        <v>17</v>
      </c>
      <c r="B6" s="13">
        <v>248057</v>
      </c>
      <c r="C6" s="13">
        <v>217925</v>
      </c>
      <c r="D6" s="13">
        <v>219804</v>
      </c>
      <c r="E6" s="13">
        <v>202688</v>
      </c>
      <c r="F6" s="13">
        <v>207586</v>
      </c>
      <c r="G6" s="13">
        <v>193723</v>
      </c>
      <c r="H6" s="13">
        <v>170633</v>
      </c>
      <c r="I6" s="13">
        <v>204477</v>
      </c>
      <c r="J6" s="13">
        <v>186912</v>
      </c>
      <c r="K6" s="13">
        <v>236002</v>
      </c>
      <c r="L6" s="13">
        <v>235902</v>
      </c>
      <c r="M6" s="13">
        <v>216309.45454545456</v>
      </c>
      <c r="N6" s="30">
        <f>SUM(B6:M6)</f>
        <v>2540018.4545454546</v>
      </c>
    </row>
    <row r="7" spans="1:14" ht="33.75" customHeight="1" thickBot="1">
      <c r="A7" s="31" t="s">
        <v>15</v>
      </c>
      <c r="B7" s="10">
        <v>98089.303068948589</v>
      </c>
      <c r="C7" s="10">
        <v>105612.56888214745</v>
      </c>
      <c r="D7" s="10">
        <v>119159.00470847692</v>
      </c>
      <c r="E7" s="10">
        <v>103834.75919563255</v>
      </c>
      <c r="F7" s="10">
        <v>106966.79304292475</v>
      </c>
      <c r="G7" s="10">
        <v>90350.053391029171</v>
      </c>
      <c r="H7" s="10">
        <v>129305.99090654835</v>
      </c>
      <c r="I7" s="10">
        <v>123992.12186395421</v>
      </c>
      <c r="J7" s="10">
        <v>90920.099475213676</v>
      </c>
      <c r="K7" s="10">
        <v>117725.34316301787</v>
      </c>
      <c r="L7" s="10">
        <v>118641.25047965416</v>
      </c>
      <c r="M7" s="10">
        <v>109855.84437977706</v>
      </c>
      <c r="N7" s="32">
        <f>SUM(B7:M7)</f>
        <v>1314453.1325573246</v>
      </c>
    </row>
    <row r="8" spans="1:14" ht="33.75" customHeight="1" thickBot="1">
      <c r="A8" s="33" t="s">
        <v>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4"/>
    </row>
    <row r="9" spans="1:14" ht="33.75" customHeight="1" thickBot="1">
      <c r="A9" s="31" t="s">
        <v>25</v>
      </c>
      <c r="B9" s="11">
        <v>22102.607761853345</v>
      </c>
      <c r="C9" s="11">
        <v>20890.34270663097</v>
      </c>
      <c r="D9" s="11">
        <v>23964.398592767458</v>
      </c>
      <c r="E9" s="11">
        <v>21293.281631659931</v>
      </c>
      <c r="F9" s="11">
        <v>21048.583435288827</v>
      </c>
      <c r="G9" s="11">
        <v>20521.015610352741</v>
      </c>
      <c r="H9" s="11">
        <v>19947.176193511557</v>
      </c>
      <c r="I9" s="11">
        <v>21294.173453013915</v>
      </c>
      <c r="J9" s="11">
        <v>21513.719781485746</v>
      </c>
      <c r="K9" s="11">
        <v>22600.251194977354</v>
      </c>
      <c r="L9" s="11">
        <v>23374.538757550108</v>
      </c>
      <c r="M9" s="11">
        <v>22191.008101735635</v>
      </c>
      <c r="N9" s="35">
        <f>SUM(B9:M9)</f>
        <v>260741.09722082756</v>
      </c>
    </row>
    <row r="10" spans="1:14" ht="33.75" customHeight="1" thickBot="1">
      <c r="A10" s="29" t="s">
        <v>16</v>
      </c>
      <c r="B10" s="12">
        <v>4564.3970215969985</v>
      </c>
      <c r="C10" s="12">
        <v>3959.6155616701735</v>
      </c>
      <c r="D10" s="12">
        <v>4535.8857393733806</v>
      </c>
      <c r="E10" s="12">
        <v>3675.0077903277174</v>
      </c>
      <c r="F10" s="12">
        <v>4031.0580152483717</v>
      </c>
      <c r="G10" s="12">
        <v>4903.3141627336054</v>
      </c>
      <c r="H10" s="12">
        <v>3734.6055738792465</v>
      </c>
      <c r="I10" s="12">
        <v>4122.9421139193573</v>
      </c>
      <c r="J10" s="12">
        <v>4363.9546088710886</v>
      </c>
      <c r="K10" s="12">
        <v>4640.3911170854044</v>
      </c>
      <c r="L10" s="12">
        <v>4782.7881966554032</v>
      </c>
      <c r="M10" s="12">
        <v>4210.9054455782498</v>
      </c>
      <c r="N10" s="36">
        <f>SUM(B10:M10)</f>
        <v>51524.865346938997</v>
      </c>
    </row>
    <row r="11" spans="1:14" ht="33.75" customHeight="1" thickBot="1">
      <c r="A11" s="31" t="s">
        <v>18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37"/>
    </row>
    <row r="12" spans="1:14" ht="33.75" customHeight="1" thickBot="1">
      <c r="A12" s="33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4"/>
    </row>
    <row r="13" spans="1:14" ht="33.75" customHeight="1" thickBot="1">
      <c r="A13" s="31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7"/>
    </row>
    <row r="14" spans="1:14" ht="33.75" customHeight="1" thickBot="1">
      <c r="A14" s="29" t="s">
        <v>21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34"/>
    </row>
    <row r="15" spans="1:14" ht="33.75" customHeight="1" thickBot="1">
      <c r="A15" s="31" t="s">
        <v>22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7"/>
    </row>
    <row r="16" spans="1:14" ht="33.75" customHeight="1" thickBot="1">
      <c r="A16" s="33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4"/>
    </row>
    <row r="17" spans="1:14" ht="33.75" customHeight="1" thickBot="1">
      <c r="A17" s="31" t="s">
        <v>28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7"/>
    </row>
    <row r="18" spans="1:14" ht="12" customHeight="1"/>
  </sheetData>
  <mergeCells count="14">
    <mergeCell ref="N3:N4"/>
    <mergeCell ref="A1: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45" scale="9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zoomScaleSheetLayoutView="100" workbookViewId="0">
      <selection activeCell="E21" sqref="E21"/>
    </sheetView>
  </sheetViews>
  <sheetFormatPr baseColWidth="10" defaultRowHeight="15"/>
  <cols>
    <col min="1" max="1" width="15.85546875" customWidth="1"/>
  </cols>
  <sheetData>
    <row r="1" spans="1:14">
      <c r="A1" s="44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.75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>
      <c r="A3" s="1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2" t="s">
        <v>13</v>
      </c>
    </row>
    <row r="4" spans="1:14" ht="15.75" thickBot="1">
      <c r="A4" s="2" t="s">
        <v>14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3"/>
    </row>
    <row r="5" spans="1:14" ht="28.5" customHeight="1" thickBot="1">
      <c r="A5" s="31" t="s">
        <v>24</v>
      </c>
      <c r="B5" s="10">
        <v>134780</v>
      </c>
      <c r="C5" s="10">
        <v>109730</v>
      </c>
      <c r="D5" s="10">
        <v>129540</v>
      </c>
      <c r="E5" s="10">
        <v>142900</v>
      </c>
      <c r="F5" s="10">
        <v>124030</v>
      </c>
      <c r="G5" s="10">
        <v>121270</v>
      </c>
      <c r="H5" s="10">
        <v>174120</v>
      </c>
      <c r="I5" s="10">
        <v>109340</v>
      </c>
      <c r="J5" s="10">
        <v>71890</v>
      </c>
      <c r="K5" s="10">
        <v>89490</v>
      </c>
      <c r="L5" s="10">
        <v>120709</v>
      </c>
      <c r="M5" s="10">
        <v>120709</v>
      </c>
      <c r="N5" s="32">
        <f>SUM(B5:M5)</f>
        <v>1448508</v>
      </c>
    </row>
    <row r="6" spans="1:14" ht="28.5" customHeight="1" thickBot="1">
      <c r="A6" s="29" t="s">
        <v>17</v>
      </c>
      <c r="B6" s="12">
        <v>211983</v>
      </c>
      <c r="C6" s="12">
        <v>209130</v>
      </c>
      <c r="D6" s="12">
        <v>213408</v>
      </c>
      <c r="E6" s="12">
        <v>205801</v>
      </c>
      <c r="F6" s="12">
        <v>197108</v>
      </c>
      <c r="G6" s="12">
        <v>201005</v>
      </c>
      <c r="H6" s="12">
        <v>238211</v>
      </c>
      <c r="I6" s="12">
        <v>189210</v>
      </c>
      <c r="J6" s="12">
        <v>240452</v>
      </c>
      <c r="K6" s="12">
        <v>234766</v>
      </c>
      <c r="L6" s="12">
        <v>214107.4</v>
      </c>
      <c r="M6" s="12">
        <v>214107.4</v>
      </c>
      <c r="N6" s="36">
        <f>SUM(B6:M6)</f>
        <v>2569288.7999999998</v>
      </c>
    </row>
    <row r="7" spans="1:14" ht="28.5" customHeight="1" thickBot="1">
      <c r="A7" s="31" t="s">
        <v>15</v>
      </c>
      <c r="B7" s="10">
        <v>147680.91750357571</v>
      </c>
      <c r="C7" s="10">
        <v>142215.91750357571</v>
      </c>
      <c r="D7" s="10">
        <v>141600.91750357571</v>
      </c>
      <c r="E7" s="10">
        <v>130440.91750357571</v>
      </c>
      <c r="F7" s="10">
        <v>128505.91750357571</v>
      </c>
      <c r="G7" s="10">
        <v>125530.99976840327</v>
      </c>
      <c r="H7" s="10">
        <v>131579.15936633977</v>
      </c>
      <c r="I7" s="10">
        <v>129275.85007400821</v>
      </c>
      <c r="J7" s="10">
        <v>128235.71391485381</v>
      </c>
      <c r="K7" s="10">
        <v>126057.22471587625</v>
      </c>
      <c r="L7" s="10">
        <v>135141.69753604615</v>
      </c>
      <c r="M7" s="10">
        <v>133296.69089592123</v>
      </c>
      <c r="N7" s="32">
        <f>SUM(B7:M7)</f>
        <v>1599561.923789327</v>
      </c>
    </row>
    <row r="8" spans="1:14" ht="28.5" customHeight="1" thickBot="1">
      <c r="A8" s="33" t="s">
        <v>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4"/>
    </row>
    <row r="9" spans="1:14" ht="28.5" customHeight="1" thickBot="1">
      <c r="A9" s="31" t="s">
        <v>25</v>
      </c>
      <c r="B9" s="11">
        <v>68592.927422566005</v>
      </c>
      <c r="C9" s="11">
        <v>68592.927422566005</v>
      </c>
      <c r="D9" s="11">
        <v>68592.927422566005</v>
      </c>
      <c r="E9" s="11">
        <v>68592.927422566005</v>
      </c>
      <c r="F9" s="11">
        <v>68592.927422566005</v>
      </c>
      <c r="G9" s="11">
        <v>66140.853791349029</v>
      </c>
      <c r="H9" s="11">
        <v>67988.873288441682</v>
      </c>
      <c r="I9" s="11">
        <v>68950.31626773937</v>
      </c>
      <c r="J9" s="11">
        <v>70446.266378765431</v>
      </c>
      <c r="K9" s="11">
        <v>68881.360316355305</v>
      </c>
      <c r="L9" s="11">
        <v>69149.303441733355</v>
      </c>
      <c r="M9" s="11">
        <v>68592.828914064026</v>
      </c>
      <c r="N9" s="35">
        <f>SUM(B9:M9)</f>
        <v>823114.43951127818</v>
      </c>
    </row>
    <row r="10" spans="1:14" ht="28.5" customHeight="1" thickBot="1">
      <c r="A10" s="29" t="s">
        <v>16</v>
      </c>
      <c r="B10" s="12">
        <v>7620.0611180727883</v>
      </c>
      <c r="C10" s="12">
        <v>7620.0611180727883</v>
      </c>
      <c r="D10" s="12">
        <v>7620.0611180727883</v>
      </c>
      <c r="E10" s="12">
        <v>7620.0611180727883</v>
      </c>
      <c r="F10" s="12">
        <v>7620.0611180727883</v>
      </c>
      <c r="G10" s="12">
        <v>6564.6073048465742</v>
      </c>
      <c r="H10" s="12">
        <v>7360.0561854557563</v>
      </c>
      <c r="I10" s="12">
        <v>7773.8931297385716</v>
      </c>
      <c r="J10" s="12">
        <v>8417.799670299928</v>
      </c>
      <c r="K10" s="12">
        <v>7744.2122013576318</v>
      </c>
      <c r="L10" s="12">
        <v>7859.5438087807115</v>
      </c>
      <c r="M10" s="12">
        <v>7620.0187167465283</v>
      </c>
      <c r="N10" s="36">
        <f>SUM(B10:M10)</f>
        <v>91440.43660758964</v>
      </c>
    </row>
    <row r="11" spans="1:14" ht="28.5" customHeight="1" thickBot="1">
      <c r="A11" s="31" t="s">
        <v>18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37"/>
    </row>
    <row r="12" spans="1:14" ht="28.5" customHeight="1" thickBot="1">
      <c r="A12" s="33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4"/>
    </row>
    <row r="13" spans="1:14" ht="28.5" customHeight="1" thickBot="1">
      <c r="A13" s="31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7"/>
    </row>
    <row r="14" spans="1:14" ht="28.5" customHeight="1" thickBot="1">
      <c r="A14" s="29" t="s">
        <v>21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34"/>
    </row>
    <row r="15" spans="1:14" ht="28.5" customHeight="1" thickBot="1">
      <c r="A15" s="31" t="s">
        <v>22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7"/>
    </row>
    <row r="16" spans="1:14" ht="28.5" customHeight="1" thickBot="1">
      <c r="A16" s="33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4"/>
    </row>
    <row r="17" spans="1:14" ht="28.5" customHeight="1" thickBot="1">
      <c r="A17" s="31" t="s">
        <v>28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7"/>
    </row>
  </sheetData>
  <mergeCells count="14">
    <mergeCell ref="K3:K4"/>
    <mergeCell ref="L3:L4"/>
    <mergeCell ref="M3:M4"/>
    <mergeCell ref="N3:N4"/>
    <mergeCell ref="A1:N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5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F21" sqref="F21"/>
    </sheetView>
  </sheetViews>
  <sheetFormatPr baseColWidth="10" defaultRowHeight="15"/>
  <cols>
    <col min="1" max="1" width="14.5703125" customWidth="1"/>
  </cols>
  <sheetData>
    <row r="1" spans="1:14">
      <c r="A1" s="44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.75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>
      <c r="A3" s="1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2" t="s">
        <v>13</v>
      </c>
    </row>
    <row r="4" spans="1:14" ht="15.75" thickBot="1">
      <c r="A4" s="2" t="s">
        <v>14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3"/>
    </row>
    <row r="5" spans="1:14" ht="29.25" customHeight="1" thickBot="1">
      <c r="A5" s="31" t="s">
        <v>24</v>
      </c>
      <c r="B5" s="11">
        <v>106750</v>
      </c>
      <c r="C5" s="11">
        <v>96850</v>
      </c>
      <c r="D5" s="11">
        <v>104640</v>
      </c>
      <c r="E5" s="11">
        <v>102090</v>
      </c>
      <c r="F5" s="11">
        <v>81670</v>
      </c>
      <c r="G5" s="11">
        <v>96940</v>
      </c>
      <c r="H5" s="11">
        <v>111830</v>
      </c>
      <c r="I5" s="11">
        <v>116450</v>
      </c>
      <c r="J5" s="11">
        <v>89050</v>
      </c>
      <c r="K5" s="11">
        <v>94030</v>
      </c>
      <c r="L5" s="11">
        <v>98470</v>
      </c>
      <c r="M5" s="11">
        <v>100330</v>
      </c>
      <c r="N5" s="35">
        <f>SUM(B5:M5)</f>
        <v>1199100</v>
      </c>
    </row>
    <row r="6" spans="1:14" ht="29.25" customHeight="1" thickBot="1">
      <c r="A6" s="29" t="s">
        <v>17</v>
      </c>
      <c r="B6" s="12">
        <v>146865.4</v>
      </c>
      <c r="C6" s="12">
        <v>104473.79999999999</v>
      </c>
      <c r="D6" s="12">
        <v>116211.5</v>
      </c>
      <c r="E6" s="12">
        <v>129552.09999999999</v>
      </c>
      <c r="F6" s="12">
        <v>135305.75</v>
      </c>
      <c r="G6" s="12">
        <v>136075.81</v>
      </c>
      <c r="H6" s="12">
        <v>149512.95000000001</v>
      </c>
      <c r="I6" s="12">
        <v>144882.34999999998</v>
      </c>
      <c r="J6" s="12">
        <v>152425.53999999998</v>
      </c>
      <c r="K6" s="12">
        <v>195891.86111111112</v>
      </c>
      <c r="L6" s="12">
        <v>216417.56111111108</v>
      </c>
      <c r="M6" s="12">
        <v>242839.91111111111</v>
      </c>
      <c r="N6" s="36">
        <f>SUM(B6:M6)</f>
        <v>1870454.533333333</v>
      </c>
    </row>
    <row r="7" spans="1:14" ht="29.25" customHeight="1" thickBot="1">
      <c r="A7" s="31" t="s">
        <v>15</v>
      </c>
      <c r="B7" s="10">
        <v>156579.90871835873</v>
      </c>
      <c r="C7" s="10">
        <v>138412.12397621523</v>
      </c>
      <c r="D7" s="10">
        <v>103596.15709817318</v>
      </c>
      <c r="E7" s="10">
        <v>90267.396854164093</v>
      </c>
      <c r="F7" s="10">
        <v>106178.6986128313</v>
      </c>
      <c r="G7" s="10">
        <v>88017.686233497705</v>
      </c>
      <c r="H7" s="10">
        <v>63858.775000000001</v>
      </c>
      <c r="I7" s="10">
        <v>77752.531000000003</v>
      </c>
      <c r="J7" s="10">
        <v>88210.624400000001</v>
      </c>
      <c r="K7" s="10">
        <v>122061.68580000001</v>
      </c>
      <c r="L7" s="10">
        <v>130615.68660000002</v>
      </c>
      <c r="M7" s="10">
        <v>130965.65976000001</v>
      </c>
      <c r="N7" s="32">
        <f>SUM(B7:M7)</f>
        <v>1296516.9340532401</v>
      </c>
    </row>
    <row r="8" spans="1:14" ht="29.25" customHeight="1" thickBot="1">
      <c r="A8" s="33" t="s">
        <v>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4"/>
    </row>
    <row r="9" spans="1:14" ht="29.25" customHeight="1" thickBot="1">
      <c r="A9" s="31" t="s">
        <v>25</v>
      </c>
      <c r="B9" s="11">
        <v>38775.118048386284</v>
      </c>
      <c r="C9" s="11">
        <v>33563.556236568889</v>
      </c>
      <c r="D9" s="11">
        <v>23882.902101652824</v>
      </c>
      <c r="E9" s="11">
        <v>33213.780566180314</v>
      </c>
      <c r="F9" s="11">
        <v>32487.829222611839</v>
      </c>
      <c r="G9" s="11">
        <v>32962.607894396082</v>
      </c>
      <c r="H9" s="11">
        <v>25563.338333333333</v>
      </c>
      <c r="I9" s="11">
        <v>27471.547333333328</v>
      </c>
      <c r="J9" s="11">
        <v>27929.071933333333</v>
      </c>
      <c r="K9" s="11">
        <v>31858.579033333332</v>
      </c>
      <c r="L9" s="11">
        <v>32178.13973333333</v>
      </c>
      <c r="M9" s="11">
        <v>34588.472873333332</v>
      </c>
      <c r="N9" s="35">
        <f>SUM(B9:M9)</f>
        <v>374474.94330979622</v>
      </c>
    </row>
    <row r="10" spans="1:14" ht="29.25" customHeight="1" thickBot="1">
      <c r="A10" s="29" t="s">
        <v>16</v>
      </c>
      <c r="B10" s="12">
        <v>9703.4336867450929</v>
      </c>
      <c r="C10" s="12">
        <v>7553.986806168974</v>
      </c>
      <c r="D10" s="12">
        <v>5452.9817240258144</v>
      </c>
      <c r="E10" s="12">
        <v>7955.5616019350873</v>
      </c>
      <c r="F10" s="12">
        <v>7606.0577929339433</v>
      </c>
      <c r="G10" s="12">
        <v>7819.6976974345162</v>
      </c>
      <c r="H10" s="12">
        <v>4179.37</v>
      </c>
      <c r="I10" s="12">
        <v>4781.7520000000004</v>
      </c>
      <c r="J10" s="12">
        <v>4936.3548000000001</v>
      </c>
      <c r="K10" s="12">
        <v>6294.7206000000006</v>
      </c>
      <c r="L10" s="12">
        <v>6438.1912000000002</v>
      </c>
      <c r="M10" s="12">
        <v>7269.8473200000008</v>
      </c>
      <c r="N10" s="36">
        <f>SUM(B10:M10)</f>
        <v>79991.955229243438</v>
      </c>
    </row>
    <row r="11" spans="1:14" ht="29.25" customHeight="1" thickBot="1">
      <c r="A11" s="31" t="s">
        <v>18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37"/>
    </row>
    <row r="12" spans="1:14" ht="29.25" customHeight="1" thickBot="1">
      <c r="A12" s="33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4"/>
    </row>
    <row r="13" spans="1:14" ht="29.25" customHeight="1" thickBot="1">
      <c r="A13" s="31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7"/>
    </row>
    <row r="14" spans="1:14" ht="29.25" customHeight="1" thickBot="1">
      <c r="A14" s="29" t="s">
        <v>21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34"/>
    </row>
    <row r="15" spans="1:14" ht="29.25" customHeight="1" thickBot="1">
      <c r="A15" s="31" t="s">
        <v>22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7"/>
    </row>
    <row r="16" spans="1:14" ht="29.25" customHeight="1" thickBot="1">
      <c r="A16" s="33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4"/>
    </row>
    <row r="17" spans="1:14" ht="29.25" customHeight="1" thickBot="1">
      <c r="A17" s="31" t="s">
        <v>28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7"/>
    </row>
  </sheetData>
  <mergeCells count="14">
    <mergeCell ref="K3:K4"/>
    <mergeCell ref="L3:L4"/>
    <mergeCell ref="M3:M4"/>
    <mergeCell ref="N3:N4"/>
    <mergeCell ref="A1:N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45" scale="9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zoomScaleSheetLayoutView="100" workbookViewId="0">
      <selection activeCell="N9" sqref="N9"/>
    </sheetView>
  </sheetViews>
  <sheetFormatPr baseColWidth="10" defaultRowHeight="15"/>
  <cols>
    <col min="1" max="1" width="14.7109375" customWidth="1"/>
  </cols>
  <sheetData>
    <row r="1" spans="1:14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.75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>
      <c r="A3" s="1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2" t="s">
        <v>13</v>
      </c>
    </row>
    <row r="4" spans="1:14" ht="15.75" thickBot="1">
      <c r="A4" s="2" t="s">
        <v>14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3"/>
    </row>
    <row r="5" spans="1:14" ht="24.75" customHeight="1" thickBot="1">
      <c r="A5" s="31" t="s">
        <v>24</v>
      </c>
      <c r="B5" s="11">
        <v>76420</v>
      </c>
      <c r="C5" s="11">
        <v>92870</v>
      </c>
      <c r="D5" s="11">
        <v>80660</v>
      </c>
      <c r="E5" s="11">
        <v>67540</v>
      </c>
      <c r="F5" s="11">
        <v>94570</v>
      </c>
      <c r="G5" s="11">
        <v>91340</v>
      </c>
      <c r="H5" s="6"/>
      <c r="I5" s="6"/>
      <c r="J5" s="6"/>
      <c r="K5" s="6"/>
      <c r="L5" s="6"/>
      <c r="M5" s="6"/>
      <c r="N5" s="35">
        <f>SUM(B5:M5)</f>
        <v>503400</v>
      </c>
    </row>
    <row r="6" spans="1:14" ht="24.75" customHeight="1" thickBot="1">
      <c r="A6" s="29" t="s">
        <v>17</v>
      </c>
      <c r="B6" s="12">
        <v>258550</v>
      </c>
      <c r="C6" s="12">
        <v>257861.5</v>
      </c>
      <c r="D6" s="12">
        <v>303836.90000000002</v>
      </c>
      <c r="E6" s="12">
        <v>276472.71999999997</v>
      </c>
      <c r="F6" s="12">
        <v>278060</v>
      </c>
      <c r="G6" s="12">
        <v>256580</v>
      </c>
      <c r="H6" s="5"/>
      <c r="I6" s="5"/>
      <c r="J6" s="5"/>
      <c r="K6" s="5"/>
      <c r="L6" s="5"/>
      <c r="M6" s="5"/>
      <c r="N6" s="36">
        <f t="shared" ref="N6:N10" si="0">SUM(B6:M6)</f>
        <v>1631361.12</v>
      </c>
    </row>
    <row r="7" spans="1:14" ht="24.75" customHeight="1" thickBot="1">
      <c r="A7" s="31" t="s">
        <v>15</v>
      </c>
      <c r="B7" s="11">
        <v>140784</v>
      </c>
      <c r="C7" s="11">
        <v>115963.54</v>
      </c>
      <c r="D7" s="11">
        <v>151066.70000000001</v>
      </c>
      <c r="E7" s="11">
        <v>152228.04</v>
      </c>
      <c r="F7" s="11">
        <v>125645.90000000001</v>
      </c>
      <c r="G7" s="11">
        <v>42877.3</v>
      </c>
      <c r="H7" s="6"/>
      <c r="I7" s="6"/>
      <c r="J7" s="6"/>
      <c r="K7" s="6"/>
      <c r="L7" s="6"/>
      <c r="M7" s="6"/>
      <c r="N7" s="35">
        <f t="shared" si="0"/>
        <v>728565.4800000001</v>
      </c>
    </row>
    <row r="8" spans="1:14" ht="24.75" customHeight="1" thickBot="1">
      <c r="A8" s="33" t="s">
        <v>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6">
        <f t="shared" si="0"/>
        <v>0</v>
      </c>
    </row>
    <row r="9" spans="1:14" ht="24.75" customHeight="1" thickBot="1">
      <c r="A9" s="31" t="s">
        <v>25</v>
      </c>
      <c r="B9" s="11">
        <v>47967</v>
      </c>
      <c r="C9" s="11">
        <v>37081.43</v>
      </c>
      <c r="D9" s="11">
        <v>43770.33</v>
      </c>
      <c r="E9" s="11">
        <v>32956.620000000003</v>
      </c>
      <c r="F9" s="11">
        <v>41657.300000000003</v>
      </c>
      <c r="G9" s="11">
        <v>14646.3</v>
      </c>
      <c r="H9" s="6"/>
      <c r="I9" s="6"/>
      <c r="J9" s="6"/>
      <c r="K9" s="6"/>
      <c r="L9" s="6"/>
      <c r="M9" s="6"/>
      <c r="N9" s="35">
        <f t="shared" si="0"/>
        <v>218078.97999999998</v>
      </c>
    </row>
    <row r="10" spans="1:14" ht="24.75" customHeight="1" thickBot="1">
      <c r="A10" s="29" t="s">
        <v>16</v>
      </c>
      <c r="B10" s="12">
        <v>5422</v>
      </c>
      <c r="C10" s="12">
        <v>4308.55</v>
      </c>
      <c r="D10" s="12">
        <v>4978.93</v>
      </c>
      <c r="E10" s="12">
        <v>3200.23</v>
      </c>
      <c r="F10" s="12">
        <v>4858.6000000000004</v>
      </c>
      <c r="G10" s="12">
        <v>1192.5</v>
      </c>
      <c r="H10" s="5"/>
      <c r="I10" s="5"/>
      <c r="J10" s="5"/>
      <c r="K10" s="5"/>
      <c r="L10" s="5"/>
      <c r="M10" s="5"/>
      <c r="N10" s="36">
        <f t="shared" si="0"/>
        <v>23960.809999999998</v>
      </c>
    </row>
    <row r="11" spans="1:14" ht="24.75" customHeight="1" thickBot="1">
      <c r="A11" s="31" t="s">
        <v>18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37"/>
    </row>
    <row r="12" spans="1:14" ht="24.75" customHeight="1" thickBot="1">
      <c r="A12" s="33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4"/>
    </row>
    <row r="13" spans="1:14" ht="24.75" customHeight="1" thickBot="1">
      <c r="A13" s="31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7"/>
    </row>
    <row r="14" spans="1:14" ht="24.75" customHeight="1" thickBot="1">
      <c r="A14" s="29" t="s">
        <v>21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34"/>
    </row>
    <row r="15" spans="1:14" ht="35.25" customHeight="1" thickBot="1">
      <c r="A15" s="31" t="s">
        <v>22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7"/>
    </row>
    <row r="16" spans="1:14" ht="24.75" customHeight="1" thickBot="1">
      <c r="A16" s="33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4"/>
    </row>
    <row r="17" spans="1:14" ht="24.75" customHeight="1" thickBot="1">
      <c r="A17" s="31" t="s">
        <v>28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7"/>
    </row>
  </sheetData>
  <mergeCells count="14">
    <mergeCell ref="K3:K4"/>
    <mergeCell ref="L3:L4"/>
    <mergeCell ref="M3:M4"/>
    <mergeCell ref="N3:N4"/>
    <mergeCell ref="A1:N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FRECUENCIA NO RECICLABLE</vt:lpstr>
      <vt:lpstr>RESUMEN DISPOSICION FINAL</vt:lpstr>
      <vt:lpstr>FRECUENCIA RECICLABLE</vt:lpstr>
      <vt:lpstr>PUNTOS VERDES O LIMPIOS</vt:lpstr>
      <vt:lpstr>RESUMEN RECICLAJE 2018</vt:lpstr>
      <vt:lpstr>RESUMEN RECICLAJE 2019</vt:lpstr>
      <vt:lpstr>RESUMEN RECICLAJE 2020</vt:lpstr>
      <vt:lpstr>RESUMEN RECICLAJE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Usach</dc:creator>
  <cp:lastModifiedBy>Jacqueline Edith Venegas Perez</cp:lastModifiedBy>
  <cp:lastPrinted>2021-07-29T13:56:44Z</cp:lastPrinted>
  <dcterms:created xsi:type="dcterms:W3CDTF">2021-07-08T16:37:39Z</dcterms:created>
  <dcterms:modified xsi:type="dcterms:W3CDTF">2021-07-29T13:57:03Z</dcterms:modified>
</cp:coreProperties>
</file>