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bras\Edificacion\Documentos 2020\PLANILLA DINAMICA 2020\"/>
    </mc:Choice>
  </mc:AlternateContent>
  <bookViews>
    <workbookView xWindow="0" yWindow="0" windowWidth="28800" windowHeight="11595"/>
  </bookViews>
  <sheets>
    <sheet name="2020" sheetId="4" r:id="rId1"/>
  </sheets>
  <definedNames>
    <definedName name="_xlnm._FilterDatabase" localSheetId="0" hidden="1">'2020'!$A$8:$K$25</definedName>
  </definedNames>
  <calcPr calcId="162913"/>
</workbook>
</file>

<file path=xl/calcChain.xml><?xml version="1.0" encoding="utf-8"?>
<calcChain xmlns="http://schemas.openxmlformats.org/spreadsheetml/2006/main">
  <c r="R25" i="4" l="1"/>
  <c r="R20" i="4"/>
</calcChain>
</file>

<file path=xl/sharedStrings.xml><?xml version="1.0" encoding="utf-8"?>
<sst xmlns="http://schemas.openxmlformats.org/spreadsheetml/2006/main" count="996" uniqueCount="284">
  <si>
    <t>DIRECCION</t>
  </si>
  <si>
    <t>PROPIETARIO</t>
  </si>
  <si>
    <t>ARQUITECTO</t>
  </si>
  <si>
    <t>PISOS</t>
  </si>
  <si>
    <t xml:space="preserve">      M2</t>
  </si>
  <si>
    <t>DEST.</t>
  </si>
  <si>
    <t>DPTOS.</t>
  </si>
  <si>
    <t xml:space="preserve"> &lt; 40 </t>
  </si>
  <si>
    <t xml:space="preserve">40/60 </t>
  </si>
  <si>
    <t>60/80</t>
  </si>
  <si>
    <t>80/100</t>
  </si>
  <si>
    <t>&gt; 100</t>
  </si>
  <si>
    <t>SECTOR</t>
  </si>
  <si>
    <t>PRESUP. $</t>
  </si>
  <si>
    <t>DERECHOS $</t>
  </si>
  <si>
    <t>Mixto</t>
  </si>
  <si>
    <t>x</t>
  </si>
  <si>
    <t>FUSION</t>
  </si>
  <si>
    <t>CIP</t>
  </si>
  <si>
    <t>CALCULISTA</t>
  </si>
  <si>
    <t>CONSTRUCTOR</t>
  </si>
  <si>
    <t>BODEGAS</t>
  </si>
  <si>
    <t>PERMISOS DE OBRA NUEVA  2018</t>
  </si>
  <si>
    <t>ESTACIONAM</t>
  </si>
  <si>
    <t>UNID. VEC.</t>
  </si>
  <si>
    <t>DFL 2</t>
  </si>
  <si>
    <t xml:space="preserve">COP. INM. </t>
  </si>
  <si>
    <t>SUP. SNT</t>
  </si>
  <si>
    <t>SUP. BNT</t>
  </si>
  <si>
    <t>SUP. PREDIO</t>
  </si>
  <si>
    <t>ZONA USO</t>
  </si>
  <si>
    <t>ZONA EDIF.</t>
  </si>
  <si>
    <t>ESCALA EQUIP.</t>
  </si>
  <si>
    <t>AP VIGENTE</t>
  </si>
  <si>
    <t>REV.IND.</t>
  </si>
  <si>
    <t>REV.CALC.</t>
  </si>
  <si>
    <t>CONSTRUCTIB.</t>
  </si>
  <si>
    <t>OCUP P. 1°</t>
  </si>
  <si>
    <t>OCUP. P. SUP.</t>
  </si>
  <si>
    <t>ADOSADO</t>
  </si>
  <si>
    <t>ANTEJARDIN</t>
  </si>
  <si>
    <t>CJTO. ARM.</t>
  </si>
  <si>
    <t xml:space="preserve">OFICINAS </t>
  </si>
  <si>
    <t>LOCALES</t>
  </si>
  <si>
    <t>OTROS</t>
  </si>
  <si>
    <t>DEMOLICION</t>
  </si>
  <si>
    <t>EXCAVAC.</t>
  </si>
  <si>
    <t>GRUA</t>
  </si>
  <si>
    <t>INST. FAENAS</t>
  </si>
  <si>
    <t>CESION</t>
  </si>
  <si>
    <t>SUBT.</t>
  </si>
  <si>
    <t>(n°)</t>
  </si>
  <si>
    <t>(S/N)</t>
  </si>
  <si>
    <t>(M2)</t>
  </si>
  <si>
    <t>(?)</t>
  </si>
  <si>
    <t>(UR)</t>
  </si>
  <si>
    <t>(A7)</t>
  </si>
  <si>
    <t>(Menor)</t>
  </si>
  <si>
    <t>(6.1.8)</t>
  </si>
  <si>
    <t>(N° Perm.)</t>
  </si>
  <si>
    <t>(%)</t>
  </si>
  <si>
    <t>GV</t>
  </si>
  <si>
    <t>BICICLETAS</t>
  </si>
  <si>
    <t>ACOGIDO ART.</t>
  </si>
  <si>
    <t>NUMERO DE UNIDADES POR DESTINO</t>
  </si>
  <si>
    <t>VALOR DERECHOS MUNICIPALES</t>
  </si>
  <si>
    <t>SUPERFICIES Y NORMAS URBANISTICAS</t>
  </si>
  <si>
    <t>DISPOSICIONES ESPECIALES A LAS QUE SE ACOGE EL PROYECTO</t>
  </si>
  <si>
    <t>ZONA EDIFICACIÓN Y USO</t>
  </si>
  <si>
    <t>CARACTERISTICAS DEL PROYECTO</t>
  </si>
  <si>
    <t>OBRAS PRELIMINARES</t>
  </si>
  <si>
    <t>ZONA</t>
  </si>
  <si>
    <t xml:space="preserve">RANGO DE DIMENSIÓN POR DEPARTAMENTOS (M2) </t>
  </si>
  <si>
    <t>N°Permiso</t>
  </si>
  <si>
    <t>INFORMACIÓN DEL PROYECTO E INVIDUALIZACIÓN DEL PROPIETARIO Y ARQUITECTO</t>
  </si>
  <si>
    <t>PARTICIPACIÓN DE PROFESIONALES</t>
  </si>
  <si>
    <t>Habitac.</t>
  </si>
  <si>
    <t>V</t>
  </si>
  <si>
    <t>CS</t>
  </si>
  <si>
    <t>SR</t>
  </si>
  <si>
    <t>A.R.</t>
  </si>
  <si>
    <t>FRANCISCO IZQUIERDO</t>
  </si>
  <si>
    <t>JS</t>
  </si>
  <si>
    <t>FECHA</t>
  </si>
  <si>
    <t>MALLINKRODT 24 - 34</t>
  </si>
  <si>
    <t>HONG LI QI</t>
  </si>
  <si>
    <t>CLARITZA MEZA</t>
  </si>
  <si>
    <t>CALIFORNIA 2520</t>
  </si>
  <si>
    <t>INMOBILIARIA SUR VEINTICINCO SPA</t>
  </si>
  <si>
    <t>LOS NAVEGANTES 1945</t>
  </si>
  <si>
    <t>PONTIFICA UNIVERSIDAD CATÓLICA DE CHILE</t>
  </si>
  <si>
    <t>A. MOLETTO / S. PAREDES</t>
  </si>
  <si>
    <t>LUIS THAYER OJEDA 1401</t>
  </si>
  <si>
    <t>INVERSIONES DESCO S.A.</t>
  </si>
  <si>
    <t>RODRIGO SEARLE</t>
  </si>
  <si>
    <t>JOSE MANUEL INFANTE 1045</t>
  </si>
  <si>
    <t>INMOBILIARIA JMI SPA</t>
  </si>
  <si>
    <t>CRISTOBAL FERNANDEZ</t>
  </si>
  <si>
    <t>ALFEREZ REAL 1161</t>
  </si>
  <si>
    <t>INMOBILIARIA E INVERSIONES ALFEREZ REAL SPA</t>
  </si>
  <si>
    <t>RODRIGO ROJAS</t>
  </si>
  <si>
    <t>RICARDO LYON 1387/LAS VIOLETAS</t>
  </si>
  <si>
    <t>ALMAHUE DON ARTURO S.A.</t>
  </si>
  <si>
    <t>R.STEWART/E.SIMONETTI/M.ROMERO</t>
  </si>
  <si>
    <t>ANDRES BELLO 1421</t>
  </si>
  <si>
    <t>OFFICERENT II LTDA.</t>
  </si>
  <si>
    <t>JAIME ARACENA</t>
  </si>
  <si>
    <t>O/C</t>
  </si>
  <si>
    <t>E</t>
  </si>
  <si>
    <t>7 y 10</t>
  </si>
  <si>
    <t>---</t>
  </si>
  <si>
    <t>SI</t>
  </si>
  <si>
    <t>NO</t>
  </si>
  <si>
    <t xml:space="preserve">2.4.1 </t>
  </si>
  <si>
    <t>EC3</t>
  </si>
  <si>
    <t>UpR y ECr</t>
  </si>
  <si>
    <t>BÁSICA</t>
  </si>
  <si>
    <t>2.6.11</t>
  </si>
  <si>
    <t>EA7</t>
  </si>
  <si>
    <t>UR</t>
  </si>
  <si>
    <t>423/19</t>
  </si>
  <si>
    <t>PROP.</t>
  </si>
  <si>
    <t>110/19</t>
  </si>
  <si>
    <t>6,12/5,93</t>
  </si>
  <si>
    <t>2874/3600/1232 / 18</t>
  </si>
  <si>
    <t>3572/3527-3527-3525-3523 / 18</t>
  </si>
  <si>
    <t>542 / 19</t>
  </si>
  <si>
    <t>496/19</t>
  </si>
  <si>
    <t>5,00</t>
  </si>
  <si>
    <t>6.1.8</t>
  </si>
  <si>
    <t>EA3</t>
  </si>
  <si>
    <t>2094 / 19</t>
  </si>
  <si>
    <t>497/19</t>
  </si>
  <si>
    <t>PERMISOS DE EDIFICACIÓN DE OBRAS NUEVAS 2020</t>
  </si>
  <si>
    <t>EA12</t>
  </si>
  <si>
    <t>1051-1052-1053-1054/17</t>
  </si>
  <si>
    <t>146/19</t>
  </si>
  <si>
    <t>86/20</t>
  </si>
  <si>
    <t>66/20</t>
  </si>
  <si>
    <t>85/20</t>
  </si>
  <si>
    <t>EAL/pa</t>
  </si>
  <si>
    <t>4505/18</t>
  </si>
  <si>
    <t>ZIM 13; EA3</t>
  </si>
  <si>
    <t>UpR y E</t>
  </si>
  <si>
    <t>MENOR</t>
  </si>
  <si>
    <t>3172/19</t>
  </si>
  <si>
    <t>2.6.11 - 6.1.8</t>
  </si>
  <si>
    <t>EA5/pa; EA3</t>
  </si>
  <si>
    <t>UpAP e Ir; UR</t>
  </si>
  <si>
    <t>249/20</t>
  </si>
  <si>
    <t>RANCAGUA 687</t>
  </si>
  <si>
    <t>INMOBILIARIA RANCAGUA SPA</t>
  </si>
  <si>
    <t>C. LARRAIN / M. MADSEN</t>
  </si>
  <si>
    <t>ALBERTO RISOPATRON 2715 - 2717</t>
  </si>
  <si>
    <t>MARCELA CORREA M. / SMILJAN RADIC C.</t>
  </si>
  <si>
    <t>SMILJAN RADIC</t>
  </si>
  <si>
    <t>LOTA 2258</t>
  </si>
  <si>
    <t>INMOBILIARIA TARRAGONA S.A.</t>
  </si>
  <si>
    <t>I. ESTIBILL / E. CUNEO</t>
  </si>
  <si>
    <t>CONDELL 1166</t>
  </si>
  <si>
    <t>INMOBILIARIA TULPEN</t>
  </si>
  <si>
    <t>MIGUEL DULANTO</t>
  </si>
  <si>
    <t>V/O/C</t>
  </si>
  <si>
    <t>LAUTARO 744</t>
  </si>
  <si>
    <t>INMOBILIARIA CASA ITALIA SPA</t>
  </si>
  <si>
    <t>FELIPE ORTIZ</t>
  </si>
  <si>
    <t>PEDRO NAVIA 3702</t>
  </si>
  <si>
    <t>INVERSIONES EL SUR SPA</t>
  </si>
  <si>
    <t>CRISTIAN IZQUIERDO</t>
  </si>
  <si>
    <t>LO CONTADOR 0412</t>
  </si>
  <si>
    <t>INMOBILIARIA VANNER SPA</t>
  </si>
  <si>
    <t>NELSON FIGUEROA</t>
  </si>
  <si>
    <t>ARQUITECTO PAULY 2628</t>
  </si>
  <si>
    <t>SOCIEDAD DISTRIBUIDORA E IMPORTADORA DE MAQUINARIA LTDA.</t>
  </si>
  <si>
    <t>SEBASTIAN BRAVO</t>
  </si>
  <si>
    <t>LUIS VIDELA HERRERA 2341</t>
  </si>
  <si>
    <t>INMOBILIARIA MONTE ACONCAGUA SPA</t>
  </si>
  <si>
    <t>N. JURE / M. LENIZ</t>
  </si>
  <si>
    <t>DARDIGNAC 081</t>
  </si>
  <si>
    <t>PROMOMAS PUBLICIDAD LIMITADA</t>
  </si>
  <si>
    <t>MAXIMILIANO ROJAS</t>
  </si>
  <si>
    <t>C</t>
  </si>
  <si>
    <t>ALFREDO LECANNELIER 1932</t>
  </si>
  <si>
    <t>LA COLMENA III SPA</t>
  </si>
  <si>
    <t>FRANCISCO DANUS</t>
  </si>
  <si>
    <t>FRANCISCO BILBAO 2518</t>
  </si>
  <si>
    <t>INMOBILIARIA BILBAO SPA</t>
  </si>
  <si>
    <t>S. PEREIRA / F. BASCUÑAN</t>
  </si>
  <si>
    <t>LINARES 1415</t>
  </si>
  <si>
    <t>INMOBILIARIA E INVERSIONES LINARES SPA</t>
  </si>
  <si>
    <t>P. TALHOUK / A. BRIONES</t>
  </si>
  <si>
    <t xml:space="preserve">V </t>
  </si>
  <si>
    <t>AMBERES 1551</t>
  </si>
  <si>
    <t>INMOBILIARIA CALIFORNIA SPA</t>
  </si>
  <si>
    <t>FELIPE GARCIA</t>
  </si>
  <si>
    <t xml:space="preserve">V/O </t>
  </si>
  <si>
    <t>HUASCAR 1300</t>
  </si>
  <si>
    <t>INMOBILIARIA ARCILLA ROJA S.A.</t>
  </si>
  <si>
    <t>DANIEL ALAMOS</t>
  </si>
  <si>
    <t>BD</t>
  </si>
  <si>
    <t>AC</t>
  </si>
  <si>
    <t>GENERAL DEL CANTO 180</t>
  </si>
  <si>
    <t>INMOBILIARIA GENERAL DEL CANTO SPA</t>
  </si>
  <si>
    <t xml:space="preserve">MANUEL RODRIGUEZ </t>
  </si>
  <si>
    <t>RICARDO LYON 1151-1161-1171/MAR DEL PLATA 2122</t>
  </si>
  <si>
    <t>INMOBILIARIA PAZ SPA</t>
  </si>
  <si>
    <t>JORGE IGLESIS</t>
  </si>
  <si>
    <t>6 y 12</t>
  </si>
  <si>
    <t xml:space="preserve">V/O/C </t>
  </si>
  <si>
    <t>DR. PEDRO LAUTARO FERRER 3044</t>
  </si>
  <si>
    <t>INMOBILIARIA DON PEDRO LUCIO SPA</t>
  </si>
  <si>
    <t>JORGE RENCORET</t>
  </si>
  <si>
    <t>V/C</t>
  </si>
  <si>
    <t>ELIODORO YAÑEZ 2121</t>
  </si>
  <si>
    <t>7 y 12</t>
  </si>
  <si>
    <t>ANTONIO VARAS 1235</t>
  </si>
  <si>
    <t>INMOBILIARIA ANTONIO VARAS SPA</t>
  </si>
  <si>
    <t>OSVALDO FUENZALIDA</t>
  </si>
  <si>
    <t>EA5/pa</t>
  </si>
  <si>
    <t>3027-3028-3031-3032/18</t>
  </si>
  <si>
    <t>0,16</t>
  </si>
  <si>
    <t>EA5</t>
  </si>
  <si>
    <t>3958-3959/18</t>
  </si>
  <si>
    <t>250/20</t>
  </si>
  <si>
    <t>283/20</t>
  </si>
  <si>
    <t>4551/19</t>
  </si>
  <si>
    <t>102/20</t>
  </si>
  <si>
    <t>2304-2305-2306/19</t>
  </si>
  <si>
    <t>160/20</t>
  </si>
  <si>
    <t>3663-3664/18</t>
  </si>
  <si>
    <t>43/20</t>
  </si>
  <si>
    <t>15/20 - 103/20</t>
  </si>
  <si>
    <t>143/20</t>
  </si>
  <si>
    <t>80/20</t>
  </si>
  <si>
    <t>1803-1804/18</t>
  </si>
  <si>
    <t>195/20</t>
  </si>
  <si>
    <t>219/20</t>
  </si>
  <si>
    <t>206/20</t>
  </si>
  <si>
    <t>ART 6.1.8</t>
  </si>
  <si>
    <t>2992/19</t>
  </si>
  <si>
    <t>148/20</t>
  </si>
  <si>
    <t>796/20</t>
  </si>
  <si>
    <t>520-524-526/19</t>
  </si>
  <si>
    <t>247/20</t>
  </si>
  <si>
    <t>248/20</t>
  </si>
  <si>
    <t>2.4.1</t>
  </si>
  <si>
    <t>3405/17</t>
  </si>
  <si>
    <t>4781-4782-4783-4785-4787-4788-4789-4801/19</t>
  </si>
  <si>
    <t>3,00/5,00</t>
  </si>
  <si>
    <t>EC2+A8</t>
  </si>
  <si>
    <t>628-629/18</t>
  </si>
  <si>
    <t>EA12/pa</t>
  </si>
  <si>
    <t>3503-3504-3526/19</t>
  </si>
  <si>
    <t>239 /20</t>
  </si>
  <si>
    <t>122 /20</t>
  </si>
  <si>
    <t>179 /20</t>
  </si>
  <si>
    <t>185 /20</t>
  </si>
  <si>
    <t>278 /20</t>
  </si>
  <si>
    <t>225 /20 - 279/20</t>
  </si>
  <si>
    <t>2.6.11 - 165</t>
  </si>
  <si>
    <t>1954/20</t>
  </si>
  <si>
    <t>188/20</t>
  </si>
  <si>
    <t>220 /20</t>
  </si>
  <si>
    <t>168/20 - 169/20</t>
  </si>
  <si>
    <t>202/20</t>
  </si>
  <si>
    <t>217/20</t>
  </si>
  <si>
    <t>201/20</t>
  </si>
  <si>
    <t>UpR y Er</t>
  </si>
  <si>
    <t>916-926-927-1074/19</t>
  </si>
  <si>
    <t>144/ 20</t>
  </si>
  <si>
    <t>221/ 20</t>
  </si>
  <si>
    <t>251/ 20</t>
  </si>
  <si>
    <t>2.6.11 - 4.1.08</t>
  </si>
  <si>
    <t>301-302-303-304-323-324-343/19</t>
  </si>
  <si>
    <t>UpR y E ; UpR y ECr</t>
  </si>
  <si>
    <t>3753/17</t>
  </si>
  <si>
    <t>6,16/10,12</t>
  </si>
  <si>
    <t>EA12/pa ; EA7</t>
  </si>
  <si>
    <t>UpR y Er ; UpR y E</t>
  </si>
  <si>
    <t>310-312-313-314/18</t>
  </si>
  <si>
    <t>EA12; EA7</t>
  </si>
  <si>
    <t>UR; UpR y E</t>
  </si>
  <si>
    <t>MAYOR</t>
  </si>
  <si>
    <t>2837-2836-2838-2604-2603-2615-2616-2614-2613-2612-2611-2607/ 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</si>
</sst>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color theme="1"/>
      <name val="Calibri"/>
      <family val="2"/>
      <scheme val="minor"/>
    </font>
    <font>
      <b/>
      <sz val="10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 applyFont="1"/>
    <xf numFmtId="0" fontId="0" fillId="0" borderId="0" xfId="0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1" applyFont="1" applyAlignment="1">
      <alignment horizontal="left"/>
    </xf>
    <xf numFmtId="0" fontId="3" fillId="0" borderId="9" xfId="1" applyFont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3" xfId="0" applyFont="1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" xfId="0" applyFill="1" applyBorder="1"/>
    <xf numFmtId="0" fontId="4" fillId="0" borderId="0" xfId="1" applyFont="1" applyAlignment="1"/>
    <xf numFmtId="0" fontId="2" fillId="0" borderId="19" xfId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7" fillId="0" borderId="0" xfId="1" applyFont="1" applyAlignment="1">
      <alignment horizontal="center"/>
    </xf>
    <xf numFmtId="0" fontId="7" fillId="2" borderId="0" xfId="1" applyFont="1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13" xfId="2" applyFont="1" applyFill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0" fontId="7" fillId="2" borderId="18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0" fillId="0" borderId="13" xfId="0" quotePrefix="1" applyFill="1" applyBorder="1" applyAlignment="1">
      <alignment horizontal="center"/>
    </xf>
    <xf numFmtId="0" fontId="0" fillId="0" borderId="16" xfId="0" quotePrefix="1" applyFill="1" applyBorder="1" applyAlignment="1">
      <alignment horizontal="center"/>
    </xf>
    <xf numFmtId="13" fontId="0" fillId="0" borderId="14" xfId="0" applyNumberFormat="1" applyFill="1" applyBorder="1" applyAlignment="1">
      <alignment horizontal="center"/>
    </xf>
    <xf numFmtId="13" fontId="0" fillId="0" borderId="15" xfId="0" quotePrefix="1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4" fontId="0" fillId="0" borderId="22" xfId="0" applyNumberFormat="1" applyFill="1" applyBorder="1" applyAlignment="1">
      <alignment horizontal="center"/>
    </xf>
    <xf numFmtId="4" fontId="0" fillId="0" borderId="26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24" xfId="1" applyFont="1" applyBorder="1"/>
    <xf numFmtId="0" fontId="2" fillId="0" borderId="5" xfId="1" applyFont="1" applyBorder="1" applyAlignment="1">
      <alignment horizontal="center"/>
    </xf>
    <xf numFmtId="0" fontId="2" fillId="0" borderId="7" xfId="1" applyFont="1" applyBorder="1"/>
    <xf numFmtId="0" fontId="2" fillId="0" borderId="7" xfId="1" applyFont="1" applyFill="1" applyBorder="1"/>
    <xf numFmtId="3" fontId="2" fillId="0" borderId="4" xfId="1" applyNumberFormat="1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3" fontId="2" fillId="0" borderId="13" xfId="1" applyNumberFormat="1" applyFont="1" applyBorder="1" applyAlignment="1">
      <alignment horizontal="right"/>
    </xf>
    <xf numFmtId="49" fontId="2" fillId="0" borderId="13" xfId="0" applyNumberFormat="1" applyFont="1" applyBorder="1" applyAlignment="1">
      <alignment horizontal="left"/>
    </xf>
    <xf numFmtId="49" fontId="2" fillId="0" borderId="13" xfId="0" applyNumberFormat="1" applyFont="1" applyFill="1" applyBorder="1" applyAlignment="1">
      <alignment horizontal="center"/>
    </xf>
    <xf numFmtId="3" fontId="2" fillId="0" borderId="17" xfId="1" applyNumberFormat="1" applyFont="1" applyBorder="1"/>
    <xf numFmtId="14" fontId="2" fillId="0" borderId="13" xfId="1" applyNumberFormat="1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3" fontId="2" fillId="0" borderId="19" xfId="1" applyNumberFormat="1" applyFont="1" applyBorder="1" applyAlignment="1">
      <alignment horizontal="right"/>
    </xf>
    <xf numFmtId="3" fontId="2" fillId="0" borderId="20" xfId="1" applyNumberFormat="1" applyFont="1" applyBorder="1"/>
    <xf numFmtId="0" fontId="2" fillId="0" borderId="19" xfId="0" applyFont="1" applyBorder="1"/>
    <xf numFmtId="0" fontId="0" fillId="0" borderId="15" xfId="0" quotePrefix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0" xfId="1" applyFont="1" applyBorder="1"/>
    <xf numFmtId="0" fontId="2" fillId="0" borderId="3" xfId="1" applyFont="1" applyBorder="1" applyAlignment="1">
      <alignment horizontal="center"/>
    </xf>
    <xf numFmtId="3" fontId="2" fillId="0" borderId="29" xfId="1" applyNumberFormat="1" applyFont="1" applyBorder="1"/>
    <xf numFmtId="0" fontId="0" fillId="0" borderId="31" xfId="0" quotePrefix="1" applyFill="1" applyBorder="1" applyAlignment="1">
      <alignment horizontal="center"/>
    </xf>
    <xf numFmtId="0" fontId="0" fillId="0" borderId="19" xfId="0" quotePrefix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49" fontId="2" fillId="0" borderId="19" xfId="0" applyNumberFormat="1" applyFont="1" applyBorder="1" applyAlignment="1">
      <alignment horizontal="left"/>
    </xf>
    <xf numFmtId="0" fontId="2" fillId="0" borderId="30" xfId="1" applyFont="1" applyFill="1" applyBorder="1"/>
    <xf numFmtId="49" fontId="0" fillId="0" borderId="32" xfId="0" applyNumberFormat="1" applyFill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14" fontId="2" fillId="0" borderId="13" xfId="1" applyNumberFormat="1" applyFont="1" applyFill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5" xfId="1" applyFont="1" applyFill="1" applyBorder="1"/>
    <xf numFmtId="0" fontId="0" fillId="0" borderId="33" xfId="0" applyFill="1" applyBorder="1" applyAlignment="1">
      <alignment horizontal="center"/>
    </xf>
    <xf numFmtId="0" fontId="0" fillId="0" borderId="33" xfId="0" quotePrefix="1" applyFill="1" applyBorder="1" applyAlignment="1">
      <alignment horizontal="center"/>
    </xf>
    <xf numFmtId="0" fontId="0" fillId="0" borderId="7" xfId="0" applyFill="1" applyBorder="1"/>
    <xf numFmtId="3" fontId="2" fillId="0" borderId="7" xfId="1" applyNumberFormat="1" applyFont="1" applyFill="1" applyBorder="1"/>
    <xf numFmtId="0" fontId="0" fillId="0" borderId="8" xfId="0" quotePrefix="1" applyFill="1" applyBorder="1" applyAlignment="1">
      <alignment horizontal="center"/>
    </xf>
    <xf numFmtId="0" fontId="0" fillId="0" borderId="17" xfId="0" quotePrefix="1" applyFill="1" applyBorder="1" applyAlignment="1">
      <alignment horizontal="center"/>
    </xf>
    <xf numFmtId="0" fontId="7" fillId="9" borderId="9" xfId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5" xfId="0" applyFill="1" applyBorder="1"/>
    <xf numFmtId="0" fontId="7" fillId="3" borderId="35" xfId="1" applyFont="1" applyFill="1" applyBorder="1" applyAlignment="1">
      <alignment horizontal="center"/>
    </xf>
    <xf numFmtId="0" fontId="7" fillId="3" borderId="36" xfId="1" applyFont="1" applyFill="1" applyBorder="1" applyAlignment="1">
      <alignment horizontal="center"/>
    </xf>
    <xf numFmtId="0" fontId="7" fillId="3" borderId="37" xfId="1" applyFont="1" applyFill="1" applyBorder="1" applyAlignment="1">
      <alignment horizontal="center"/>
    </xf>
    <xf numFmtId="0" fontId="7" fillId="5" borderId="38" xfId="1" applyFont="1" applyFill="1" applyBorder="1" applyAlignment="1">
      <alignment horizontal="center"/>
    </xf>
    <xf numFmtId="0" fontId="7" fillId="5" borderId="39" xfId="1" applyFont="1" applyFill="1" applyBorder="1" applyAlignment="1">
      <alignment horizontal="center"/>
    </xf>
    <xf numFmtId="0" fontId="7" fillId="5" borderId="40" xfId="1" applyFont="1" applyFill="1" applyBorder="1" applyAlignment="1">
      <alignment horizontal="center"/>
    </xf>
    <xf numFmtId="0" fontId="7" fillId="4" borderId="41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7" fillId="4" borderId="37" xfId="1" applyFont="1" applyFill="1" applyBorder="1" applyAlignment="1">
      <alignment horizontal="center"/>
    </xf>
    <xf numFmtId="0" fontId="7" fillId="6" borderId="41" xfId="1" applyFont="1" applyFill="1" applyBorder="1" applyAlignment="1">
      <alignment horizontal="center"/>
    </xf>
    <xf numFmtId="0" fontId="7" fillId="6" borderId="36" xfId="1" applyFont="1" applyFill="1" applyBorder="1" applyAlignment="1">
      <alignment horizontal="center"/>
    </xf>
    <xf numFmtId="0" fontId="7" fillId="6" borderId="37" xfId="1" applyFont="1" applyFill="1" applyBorder="1" applyAlignment="1">
      <alignment horizontal="center"/>
    </xf>
    <xf numFmtId="0" fontId="7" fillId="0" borderId="41" xfId="1" applyFont="1" applyFill="1" applyBorder="1" applyAlignment="1">
      <alignment horizontal="center"/>
    </xf>
    <xf numFmtId="0" fontId="7" fillId="0" borderId="36" xfId="1" applyFont="1" applyFill="1" applyBorder="1" applyAlignment="1">
      <alignment horizontal="center"/>
    </xf>
    <xf numFmtId="0" fontId="7" fillId="7" borderId="36" xfId="1" applyFont="1" applyFill="1" applyBorder="1" applyAlignment="1">
      <alignment horizontal="center"/>
    </xf>
    <xf numFmtId="0" fontId="7" fillId="7" borderId="37" xfId="1" applyFont="1" applyFill="1" applyBorder="1" applyAlignment="1">
      <alignment horizontal="center"/>
    </xf>
    <xf numFmtId="0" fontId="7" fillId="8" borderId="38" xfId="1" applyFont="1" applyFill="1" applyBorder="1" applyAlignment="1">
      <alignment horizontal="center"/>
    </xf>
    <xf numFmtId="0" fontId="7" fillId="8" borderId="39" xfId="1" applyFont="1" applyFill="1" applyBorder="1" applyAlignment="1">
      <alignment horizontal="center"/>
    </xf>
    <xf numFmtId="0" fontId="7" fillId="2" borderId="42" xfId="1" applyFont="1" applyFill="1" applyBorder="1" applyAlignment="1">
      <alignment horizontal="left"/>
    </xf>
    <xf numFmtId="0" fontId="3" fillId="0" borderId="43" xfId="1" applyFont="1" applyBorder="1" applyAlignment="1"/>
    <xf numFmtId="0" fontId="3" fillId="0" borderId="44" xfId="1" applyFont="1" applyBorder="1" applyAlignment="1"/>
    <xf numFmtId="0" fontId="3" fillId="0" borderId="45" xfId="1" applyFont="1" applyBorder="1" applyAlignment="1"/>
    <xf numFmtId="0" fontId="2" fillId="0" borderId="46" xfId="1" applyFont="1" applyBorder="1" applyAlignment="1">
      <alignment horizontal="center"/>
    </xf>
    <xf numFmtId="14" fontId="2" fillId="0" borderId="22" xfId="1" applyNumberFormat="1" applyFont="1" applyBorder="1" applyAlignment="1">
      <alignment horizontal="center"/>
    </xf>
    <xf numFmtId="0" fontId="2" fillId="0" borderId="22" xfId="0" applyFont="1" applyBorder="1"/>
    <xf numFmtId="49" fontId="2" fillId="0" borderId="22" xfId="0" applyNumberFormat="1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3" fontId="2" fillId="0" borderId="22" xfId="1" applyNumberFormat="1" applyFont="1" applyBorder="1" applyAlignment="1">
      <alignment horizontal="right"/>
    </xf>
    <xf numFmtId="0" fontId="2" fillId="0" borderId="22" xfId="1" applyFont="1" applyFill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7" fillId="9" borderId="10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0" fontId="7" fillId="2" borderId="36" xfId="1" applyFont="1" applyFill="1" applyBorder="1"/>
    <xf numFmtId="0" fontId="7" fillId="2" borderId="36" xfId="1" applyFont="1" applyFill="1" applyBorder="1" applyAlignment="1">
      <alignment horizontal="left"/>
    </xf>
    <xf numFmtId="0" fontId="7" fillId="2" borderId="48" xfId="1" applyFont="1" applyFill="1" applyBorder="1" applyAlignment="1">
      <alignment horizontal="left"/>
    </xf>
    <xf numFmtId="0" fontId="7" fillId="2" borderId="12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left"/>
    </xf>
    <xf numFmtId="0" fontId="0" fillId="0" borderId="14" xfId="0" quotePrefix="1" applyFill="1" applyBorder="1" applyAlignment="1">
      <alignment horizontal="center"/>
    </xf>
    <xf numFmtId="0" fontId="0" fillId="0" borderId="25" xfId="0" quotePrefix="1" applyFill="1" applyBorder="1" applyAlignment="1">
      <alignment horizontal="center"/>
    </xf>
    <xf numFmtId="164" fontId="0" fillId="0" borderId="22" xfId="2" quotePrefix="1" applyFont="1" applyFill="1" applyBorder="1" applyAlignment="1">
      <alignment horizontal="center"/>
    </xf>
    <xf numFmtId="4" fontId="0" fillId="0" borderId="26" xfId="0" quotePrefix="1" applyNumberFormat="1" applyFill="1" applyBorder="1" applyAlignment="1">
      <alignment horizontal="center"/>
    </xf>
    <xf numFmtId="164" fontId="0" fillId="0" borderId="16" xfId="2" applyFont="1" applyFill="1" applyBorder="1" applyAlignment="1">
      <alignment horizontal="center"/>
    </xf>
    <xf numFmtId="13" fontId="0" fillId="0" borderId="16" xfId="0" quotePrefix="1" applyNumberFormat="1" applyFill="1" applyBorder="1" applyAlignment="1">
      <alignment horizontal="center"/>
    </xf>
    <xf numFmtId="164" fontId="0" fillId="0" borderId="13" xfId="2" applyNumberFormat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3" fontId="2" fillId="0" borderId="13" xfId="1" applyNumberFormat="1" applyFont="1" applyFill="1" applyBorder="1" applyAlignment="1">
      <alignment horizontal="right"/>
    </xf>
    <xf numFmtId="0" fontId="2" fillId="0" borderId="7" xfId="1" applyFont="1" applyFill="1" applyBorder="1" applyAlignment="1">
      <alignment horizontal="center"/>
    </xf>
    <xf numFmtId="3" fontId="2" fillId="0" borderId="4" xfId="1" applyNumberFormat="1" applyFont="1" applyFill="1" applyBorder="1"/>
    <xf numFmtId="3" fontId="2" fillId="0" borderId="17" xfId="1" applyNumberFormat="1" applyFont="1" applyFill="1" applyBorder="1"/>
    <xf numFmtId="0" fontId="2" fillId="0" borderId="17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34" xfId="1" applyFont="1" applyBorder="1" applyAlignment="1">
      <alignment horizontal="center"/>
    </xf>
    <xf numFmtId="14" fontId="2" fillId="0" borderId="19" xfId="1" applyNumberFormat="1" applyFont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3" xfId="1" applyFont="1" applyBorder="1"/>
    <xf numFmtId="0" fontId="5" fillId="0" borderId="16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3" fillId="0" borderId="44" xfId="1" applyFont="1" applyBorder="1" applyAlignment="1">
      <alignment horizontal="center"/>
    </xf>
    <xf numFmtId="0" fontId="0" fillId="0" borderId="44" xfId="0" applyBorder="1"/>
    <xf numFmtId="0" fontId="7" fillId="8" borderId="50" xfId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2" fillId="0" borderId="51" xfId="1" applyFont="1" applyBorder="1" applyAlignment="1">
      <alignment horizontal="center"/>
    </xf>
    <xf numFmtId="14" fontId="2" fillId="0" borderId="52" xfId="1" applyNumberFormat="1" applyFont="1" applyBorder="1" applyAlignment="1">
      <alignment horizontal="center"/>
    </xf>
    <xf numFmtId="0" fontId="2" fillId="0" borderId="52" xfId="0" applyFont="1" applyBorder="1"/>
    <xf numFmtId="49" fontId="2" fillId="0" borderId="52" xfId="0" applyNumberFormat="1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49" fontId="2" fillId="0" borderId="52" xfId="0" applyNumberFormat="1" applyFont="1" applyFill="1" applyBorder="1" applyAlignment="1">
      <alignment horizontal="center"/>
    </xf>
    <xf numFmtId="3" fontId="2" fillId="0" borderId="52" xfId="1" applyNumberFormat="1" applyFont="1" applyBorder="1" applyAlignment="1">
      <alignment horizontal="right"/>
    </xf>
    <xf numFmtId="0" fontId="2" fillId="0" borderId="52" xfId="1" applyFont="1" applyFill="1" applyBorder="1" applyAlignment="1">
      <alignment horizontal="center"/>
    </xf>
    <xf numFmtId="0" fontId="2" fillId="0" borderId="53" xfId="1" applyFont="1" applyBorder="1" applyAlignment="1">
      <alignment horizontal="center"/>
    </xf>
    <xf numFmtId="0" fontId="2" fillId="0" borderId="54" xfId="1" applyFont="1" applyBorder="1" applyAlignment="1">
      <alignment horizontal="center"/>
    </xf>
    <xf numFmtId="0" fontId="2" fillId="0" borderId="54" xfId="1" applyFont="1" applyBorder="1"/>
    <xf numFmtId="0" fontId="2" fillId="0" borderId="55" xfId="1" applyFont="1" applyBorder="1"/>
    <xf numFmtId="3" fontId="2" fillId="0" borderId="56" xfId="1" applyNumberFormat="1" applyFont="1" applyBorder="1"/>
    <xf numFmtId="3" fontId="2" fillId="0" borderId="57" xfId="1" applyNumberFormat="1" applyFont="1" applyBorder="1"/>
    <xf numFmtId="3" fontId="2" fillId="0" borderId="54" xfId="1" applyNumberFormat="1" applyFont="1" applyFill="1" applyBorder="1"/>
    <xf numFmtId="0" fontId="0" fillId="0" borderId="51" xfId="0" applyFill="1" applyBorder="1" applyAlignment="1">
      <alignment horizontal="center"/>
    </xf>
    <xf numFmtId="0" fontId="0" fillId="0" borderId="52" xfId="0" quotePrefix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quotePrefix="1" applyFill="1" applyBorder="1" applyAlignment="1">
      <alignment horizontal="center"/>
    </xf>
    <xf numFmtId="164" fontId="0" fillId="0" borderId="49" xfId="2" applyFont="1" applyFill="1" applyBorder="1" applyAlignment="1">
      <alignment horizontal="center"/>
    </xf>
    <xf numFmtId="164" fontId="0" fillId="0" borderId="52" xfId="2" applyFont="1" applyFill="1" applyBorder="1" applyAlignment="1">
      <alignment horizontal="center"/>
    </xf>
    <xf numFmtId="4" fontId="0" fillId="0" borderId="53" xfId="0" applyNumberForma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164" fontId="0" fillId="0" borderId="13" xfId="2" quotePrefix="1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7" fillId="0" borderId="58" xfId="1" applyFont="1" applyFill="1" applyBorder="1" applyAlignment="1">
      <alignment horizontal="center"/>
    </xf>
    <xf numFmtId="0" fontId="7" fillId="7" borderId="35" xfId="1" applyFont="1" applyFill="1" applyBorder="1" applyAlignment="1">
      <alignment horizontal="center"/>
    </xf>
    <xf numFmtId="13" fontId="0" fillId="0" borderId="49" xfId="0" quotePrefix="1" applyNumberFormat="1" applyFill="1" applyBorder="1" applyAlignment="1">
      <alignment horizontal="center"/>
    </xf>
    <xf numFmtId="0" fontId="5" fillId="0" borderId="4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" fillId="0" borderId="4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P109"/>
  <sheetViews>
    <sheetView tabSelected="1"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5" sqref="A5"/>
      <selection pane="bottomRight" activeCell="A31" sqref="A31"/>
    </sheetView>
  </sheetViews>
  <sheetFormatPr baseColWidth="10" defaultRowHeight="15" x14ac:dyDescent="0.25"/>
  <cols>
    <col min="1" max="1" width="1.42578125" customWidth="1"/>
    <col min="2" max="2" width="6.28515625" style="12" customWidth="1"/>
    <col min="3" max="3" width="13.7109375" customWidth="1"/>
    <col min="4" max="4" width="14" customWidth="1"/>
    <col min="5" max="5" width="45.42578125" customWidth="1"/>
    <col min="6" max="6" width="52.42578125" bestFit="1" customWidth="1"/>
    <col min="7" max="7" width="34.140625" bestFit="1" customWidth="1"/>
    <col min="8" max="8" width="7.140625" style="5" customWidth="1"/>
    <col min="9" max="9" width="9.42578125" customWidth="1"/>
    <col min="10" max="10" width="9.7109375" bestFit="1" customWidth="1"/>
    <col min="11" max="11" width="9" customWidth="1"/>
    <col min="12" max="12" width="0.7109375" customWidth="1"/>
    <col min="13" max="13" width="9.140625" customWidth="1"/>
    <col min="14" max="14" width="8.7109375" customWidth="1"/>
    <col min="15" max="15" width="8.5703125" customWidth="1"/>
    <col min="16" max="16" width="9.85546875" customWidth="1"/>
    <col min="17" max="17" width="9.42578125" bestFit="1" customWidth="1"/>
    <col min="18" max="18" width="0.7109375" customWidth="1"/>
    <col min="19" max="19" width="12.42578125" customWidth="1"/>
    <col min="20" max="20" width="0.7109375" customWidth="1"/>
    <col min="21" max="21" width="16.7109375" bestFit="1" customWidth="1"/>
    <col min="22" max="22" width="19" bestFit="1" customWidth="1"/>
    <col min="23" max="23" width="0.7109375" customWidth="1"/>
    <col min="24" max="24" width="17.28515625" style="5" customWidth="1"/>
    <col min="25" max="25" width="15.28515625" style="5" customWidth="1"/>
    <col min="26" max="26" width="14.140625" style="5" customWidth="1"/>
    <col min="27" max="27" width="12.85546875" style="5" customWidth="1"/>
    <col min="28" max="28" width="13.140625" style="5" customWidth="1"/>
    <col min="29" max="29" width="20.85546875" style="5" bestFit="1" customWidth="1"/>
    <col min="30" max="30" width="12.28515625" style="5" bestFit="1" customWidth="1"/>
    <col min="31" max="31" width="15.5703125" style="5" bestFit="1" customWidth="1"/>
    <col min="32" max="32" width="15.85546875" style="5" bestFit="1" customWidth="1"/>
    <col min="33" max="33" width="19" style="5" bestFit="1" customWidth="1"/>
    <col min="34" max="34" width="21.85546875" style="5" bestFit="1" customWidth="1"/>
    <col min="35" max="35" width="17.85546875" style="5" bestFit="1" customWidth="1"/>
    <col min="36" max="36" width="21.140625" style="5" bestFit="1" customWidth="1"/>
    <col min="37" max="37" width="16.140625" style="5" bestFit="1" customWidth="1"/>
    <col min="38" max="38" width="19.5703125" style="5" bestFit="1" customWidth="1"/>
    <col min="39" max="39" width="11.85546875" style="5" bestFit="1" customWidth="1"/>
    <col min="40" max="40" width="17.140625" style="5" bestFit="1" customWidth="1"/>
    <col min="41" max="41" width="13.5703125" style="5" bestFit="1" customWidth="1"/>
    <col min="42" max="42" width="21.7109375" style="5" bestFit="1" customWidth="1"/>
    <col min="43" max="43" width="13.42578125" style="5" bestFit="1" customWidth="1"/>
    <col min="44" max="44" width="18.7109375" style="5" bestFit="1" customWidth="1"/>
    <col min="45" max="45" width="18" style="5" bestFit="1" customWidth="1"/>
    <col min="46" max="46" width="17.140625" style="5" bestFit="1" customWidth="1"/>
    <col min="47" max="47" width="17.5703125" style="5" bestFit="1" customWidth="1"/>
    <col min="48" max="48" width="22.140625" style="5" bestFit="1" customWidth="1"/>
    <col min="49" max="49" width="64.28515625" style="5" bestFit="1" customWidth="1"/>
    <col min="50" max="50" width="18.5703125" style="5" bestFit="1" customWidth="1"/>
    <col min="51" max="51" width="22.5703125" style="5" customWidth="1"/>
    <col min="52" max="52" width="16.85546875" style="5" bestFit="1" customWidth="1"/>
    <col min="53" max="53" width="12" style="5" bestFit="1" customWidth="1"/>
    <col min="54" max="54" width="20.5703125" style="5" bestFit="1" customWidth="1"/>
    <col min="55" max="55" width="15.7109375" style="5" customWidth="1"/>
    <col min="56" max="56" width="17.7109375" style="5" customWidth="1"/>
    <col min="57" max="57" width="12.5703125" style="5" customWidth="1"/>
    <col min="58" max="58" width="15" style="5" customWidth="1"/>
    <col min="59" max="59" width="10.7109375" style="5" bestFit="1" customWidth="1"/>
    <col min="60" max="61" width="11.42578125" style="5"/>
  </cols>
  <sheetData>
    <row r="3" spans="2:62" ht="18.75" x14ac:dyDescent="0.3">
      <c r="C3" s="1"/>
      <c r="D3" s="2"/>
      <c r="E3" s="3" t="s">
        <v>22</v>
      </c>
      <c r="F3" s="3"/>
      <c r="G3" s="3"/>
      <c r="H3" s="2"/>
      <c r="I3" s="6"/>
      <c r="J3" s="7"/>
      <c r="K3" s="8"/>
      <c r="L3" s="2"/>
      <c r="M3" s="2"/>
      <c r="N3" s="2"/>
      <c r="O3" s="2"/>
      <c r="P3" s="2"/>
      <c r="Q3" s="2"/>
      <c r="R3" s="2"/>
      <c r="S3" s="2"/>
      <c r="T3" s="2"/>
      <c r="U3" s="1"/>
      <c r="V3" s="4"/>
      <c r="X3" s="5" t="s">
        <v>51</v>
      </c>
      <c r="Z3" s="5" t="s">
        <v>51</v>
      </c>
      <c r="AA3" s="5" t="s">
        <v>51</v>
      </c>
      <c r="AB3" s="5" t="s">
        <v>51</v>
      </c>
      <c r="AC3" s="5" t="s">
        <v>52</v>
      </c>
      <c r="AD3" s="5" t="s">
        <v>51</v>
      </c>
      <c r="AE3" s="5" t="s">
        <v>53</v>
      </c>
      <c r="AF3" s="5" t="s">
        <v>53</v>
      </c>
      <c r="AG3" s="5" t="s">
        <v>53</v>
      </c>
      <c r="AH3" s="5" t="s">
        <v>60</v>
      </c>
      <c r="AI3" s="5" t="s">
        <v>60</v>
      </c>
      <c r="AJ3" s="5" t="s">
        <v>60</v>
      </c>
      <c r="AK3" s="5" t="s">
        <v>52</v>
      </c>
      <c r="AL3" s="5" t="s">
        <v>52</v>
      </c>
      <c r="AM3" s="5" t="s">
        <v>52</v>
      </c>
      <c r="AN3" s="5" t="s">
        <v>52</v>
      </c>
      <c r="AO3" s="5" t="s">
        <v>52</v>
      </c>
      <c r="AP3" s="5" t="s">
        <v>58</v>
      </c>
      <c r="AQ3" s="5" t="s">
        <v>52</v>
      </c>
      <c r="AR3" s="5" t="s">
        <v>52</v>
      </c>
      <c r="AS3" s="5" t="s">
        <v>56</v>
      </c>
      <c r="AT3" s="5" t="s">
        <v>55</v>
      </c>
      <c r="AU3" s="5" t="s">
        <v>51</v>
      </c>
      <c r="AV3" s="5" t="s">
        <v>57</v>
      </c>
      <c r="AW3" s="5" t="s">
        <v>54</v>
      </c>
      <c r="AX3" s="5" t="s">
        <v>52</v>
      </c>
      <c r="AY3" s="5" t="s">
        <v>59</v>
      </c>
      <c r="AZ3" s="5" t="s">
        <v>59</v>
      </c>
      <c r="BA3" s="5" t="s">
        <v>59</v>
      </c>
      <c r="BB3" s="5" t="s">
        <v>59</v>
      </c>
      <c r="BC3" s="5" t="s">
        <v>52</v>
      </c>
      <c r="BD3" s="5" t="s">
        <v>52</v>
      </c>
      <c r="BE3" s="5" t="s">
        <v>52</v>
      </c>
      <c r="BF3" s="5" t="s">
        <v>52</v>
      </c>
    </row>
    <row r="4" spans="2:62" ht="18.75" x14ac:dyDescent="0.3">
      <c r="C4" s="1"/>
      <c r="D4" s="2"/>
      <c r="E4" s="3"/>
      <c r="F4" s="3"/>
      <c r="G4" s="3"/>
      <c r="H4" s="2"/>
      <c r="I4" s="6"/>
      <c r="J4" s="7"/>
      <c r="K4" s="8"/>
      <c r="L4" s="2"/>
      <c r="M4" s="2"/>
      <c r="N4" s="2"/>
      <c r="O4" s="2"/>
      <c r="P4" s="2"/>
      <c r="Q4" s="2"/>
      <c r="R4" s="2"/>
      <c r="S4" s="2"/>
      <c r="T4" s="2"/>
      <c r="U4" s="1"/>
      <c r="V4" s="4"/>
    </row>
    <row r="5" spans="2:62" ht="18.75" customHeight="1" x14ac:dyDescent="0.3">
      <c r="C5" s="31" t="s">
        <v>133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1"/>
      <c r="V5" s="4"/>
    </row>
    <row r="6" spans="2:62" ht="18.75" customHeight="1" thickBot="1" x14ac:dyDescent="0.4">
      <c r="C6" s="3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"/>
      <c r="T6" s="2"/>
      <c r="U6" s="1"/>
      <c r="V6" s="4"/>
    </row>
    <row r="7" spans="2:62" ht="19.5" customHeight="1" thickBot="1" x14ac:dyDescent="0.35">
      <c r="B7" s="162"/>
      <c r="C7" s="123"/>
      <c r="D7" s="124" t="s">
        <v>74</v>
      </c>
      <c r="E7" s="124"/>
      <c r="F7" s="124"/>
      <c r="G7" s="124"/>
      <c r="H7" s="124"/>
      <c r="I7" s="124"/>
      <c r="J7" s="124"/>
      <c r="K7" s="125"/>
      <c r="L7" s="163"/>
      <c r="M7" s="201" t="s">
        <v>72</v>
      </c>
      <c r="N7" s="202"/>
      <c r="O7" s="202"/>
      <c r="P7" s="202"/>
      <c r="Q7" s="203"/>
      <c r="R7" s="163"/>
      <c r="S7" s="20" t="s">
        <v>71</v>
      </c>
      <c r="T7" s="163"/>
      <c r="U7" s="204" t="s">
        <v>65</v>
      </c>
      <c r="V7" s="203"/>
      <c r="W7" s="164"/>
      <c r="X7" s="198" t="s">
        <v>64</v>
      </c>
      <c r="Y7" s="199"/>
      <c r="Z7" s="199"/>
      <c r="AA7" s="199"/>
      <c r="AB7" s="199"/>
      <c r="AC7" s="199"/>
      <c r="AD7" s="200"/>
      <c r="AE7" s="198" t="s">
        <v>66</v>
      </c>
      <c r="AF7" s="199"/>
      <c r="AG7" s="199"/>
      <c r="AH7" s="199"/>
      <c r="AI7" s="199"/>
      <c r="AJ7" s="199"/>
      <c r="AK7" s="199"/>
      <c r="AL7" s="200"/>
      <c r="AM7" s="198" t="s">
        <v>67</v>
      </c>
      <c r="AN7" s="199"/>
      <c r="AO7" s="199"/>
      <c r="AP7" s="199"/>
      <c r="AQ7" s="199"/>
      <c r="AR7" s="200"/>
      <c r="AS7" s="198" t="s">
        <v>68</v>
      </c>
      <c r="AT7" s="199"/>
      <c r="AU7" s="200"/>
      <c r="AV7" s="198" t="s">
        <v>69</v>
      </c>
      <c r="AW7" s="199"/>
      <c r="AX7" s="199"/>
      <c r="AY7" s="198" t="s">
        <v>70</v>
      </c>
      <c r="AZ7" s="199"/>
      <c r="BA7" s="199"/>
      <c r="BB7" s="200"/>
      <c r="BC7" s="198" t="s">
        <v>75</v>
      </c>
      <c r="BD7" s="199"/>
      <c r="BE7" s="199"/>
      <c r="BF7" s="200"/>
    </row>
    <row r="8" spans="2:62" s="18" customFormat="1" ht="19.5" thickTop="1" thickBot="1" x14ac:dyDescent="0.4">
      <c r="B8" s="101" t="s">
        <v>80</v>
      </c>
      <c r="C8" s="136" t="s">
        <v>73</v>
      </c>
      <c r="D8" s="137" t="s">
        <v>83</v>
      </c>
      <c r="E8" s="138" t="s">
        <v>0</v>
      </c>
      <c r="F8" s="138" t="s">
        <v>1</v>
      </c>
      <c r="G8" s="138" t="s">
        <v>2</v>
      </c>
      <c r="H8" s="139" t="s">
        <v>3</v>
      </c>
      <c r="I8" s="139" t="s">
        <v>4</v>
      </c>
      <c r="J8" s="139" t="s">
        <v>5</v>
      </c>
      <c r="K8" s="140" t="s">
        <v>6</v>
      </c>
      <c r="L8" s="141"/>
      <c r="M8" s="142" t="s">
        <v>7</v>
      </c>
      <c r="N8" s="122" t="s">
        <v>8</v>
      </c>
      <c r="O8" s="41" t="s">
        <v>9</v>
      </c>
      <c r="P8" s="41" t="s">
        <v>10</v>
      </c>
      <c r="Q8" s="35" t="s">
        <v>11</v>
      </c>
      <c r="R8" s="42"/>
      <c r="S8" s="42" t="s">
        <v>12</v>
      </c>
      <c r="T8" s="53"/>
      <c r="U8" s="43" t="s">
        <v>13</v>
      </c>
      <c r="V8" s="21" t="s">
        <v>14</v>
      </c>
      <c r="W8" s="16"/>
      <c r="X8" s="104" t="s">
        <v>23</v>
      </c>
      <c r="Y8" s="105" t="s">
        <v>62</v>
      </c>
      <c r="Z8" s="105" t="s">
        <v>21</v>
      </c>
      <c r="AA8" s="105" t="s">
        <v>42</v>
      </c>
      <c r="AB8" s="105" t="s">
        <v>43</v>
      </c>
      <c r="AC8" s="105" t="s">
        <v>44</v>
      </c>
      <c r="AD8" s="106" t="s">
        <v>50</v>
      </c>
      <c r="AE8" s="107" t="s">
        <v>27</v>
      </c>
      <c r="AF8" s="108" t="s">
        <v>28</v>
      </c>
      <c r="AG8" s="108" t="s">
        <v>29</v>
      </c>
      <c r="AH8" s="108" t="s">
        <v>36</v>
      </c>
      <c r="AI8" s="108" t="s">
        <v>37</v>
      </c>
      <c r="AJ8" s="108" t="s">
        <v>38</v>
      </c>
      <c r="AK8" s="108" t="s">
        <v>39</v>
      </c>
      <c r="AL8" s="109" t="s">
        <v>40</v>
      </c>
      <c r="AM8" s="110" t="s">
        <v>25</v>
      </c>
      <c r="AN8" s="111" t="s">
        <v>26</v>
      </c>
      <c r="AO8" s="111" t="s">
        <v>17</v>
      </c>
      <c r="AP8" s="111" t="s">
        <v>63</v>
      </c>
      <c r="AQ8" s="111" t="s">
        <v>49</v>
      </c>
      <c r="AR8" s="112" t="s">
        <v>41</v>
      </c>
      <c r="AS8" s="113" t="s">
        <v>31</v>
      </c>
      <c r="AT8" s="114" t="s">
        <v>30</v>
      </c>
      <c r="AU8" s="115" t="s">
        <v>24</v>
      </c>
      <c r="AV8" s="116" t="s">
        <v>32</v>
      </c>
      <c r="AW8" s="117" t="s">
        <v>18</v>
      </c>
      <c r="AX8" s="194" t="s">
        <v>33</v>
      </c>
      <c r="AY8" s="195" t="s">
        <v>45</v>
      </c>
      <c r="AZ8" s="118" t="s">
        <v>46</v>
      </c>
      <c r="BA8" s="118" t="s">
        <v>47</v>
      </c>
      <c r="BB8" s="119" t="s">
        <v>48</v>
      </c>
      <c r="BC8" s="120" t="s">
        <v>19</v>
      </c>
      <c r="BD8" s="121" t="s">
        <v>20</v>
      </c>
      <c r="BE8" s="121" t="s">
        <v>34</v>
      </c>
      <c r="BF8" s="165" t="s">
        <v>35</v>
      </c>
      <c r="BG8" s="17"/>
      <c r="BH8" s="17"/>
      <c r="BI8" s="17"/>
    </row>
    <row r="9" spans="2:62" s="9" customFormat="1" ht="15.75" x14ac:dyDescent="0.3">
      <c r="B9" s="166" t="s">
        <v>61</v>
      </c>
      <c r="C9" s="126">
        <v>1</v>
      </c>
      <c r="D9" s="127">
        <v>43832</v>
      </c>
      <c r="E9" s="128" t="s">
        <v>84</v>
      </c>
      <c r="F9" s="129" t="s">
        <v>85</v>
      </c>
      <c r="G9" s="130" t="s">
        <v>86</v>
      </c>
      <c r="H9" s="131">
        <v>2</v>
      </c>
      <c r="I9" s="132">
        <v>233</v>
      </c>
      <c r="J9" s="133" t="s">
        <v>107</v>
      </c>
      <c r="K9" s="134" t="s">
        <v>16</v>
      </c>
      <c r="L9" s="135"/>
      <c r="M9" s="131" t="s">
        <v>16</v>
      </c>
      <c r="N9" s="132" t="s">
        <v>16</v>
      </c>
      <c r="O9" s="133" t="s">
        <v>16</v>
      </c>
      <c r="P9" s="134" t="s">
        <v>16</v>
      </c>
      <c r="Q9" s="131" t="s">
        <v>16</v>
      </c>
      <c r="R9" s="55"/>
      <c r="S9" s="58" t="s">
        <v>15</v>
      </c>
      <c r="T9" s="54"/>
      <c r="U9" s="59">
        <v>57711977</v>
      </c>
      <c r="V9" s="66">
        <v>865680</v>
      </c>
      <c r="W9" s="15"/>
      <c r="X9" s="143" t="s">
        <v>110</v>
      </c>
      <c r="Y9" s="72">
        <v>5</v>
      </c>
      <c r="Z9" s="72" t="s">
        <v>110</v>
      </c>
      <c r="AA9" s="72" t="s">
        <v>110</v>
      </c>
      <c r="AB9" s="27">
        <v>2</v>
      </c>
      <c r="AC9" s="72" t="s">
        <v>110</v>
      </c>
      <c r="AD9" s="144" t="s">
        <v>110</v>
      </c>
      <c r="AE9" s="147">
        <v>233.03</v>
      </c>
      <c r="AF9" s="145" t="s">
        <v>110</v>
      </c>
      <c r="AG9" s="39">
        <v>216</v>
      </c>
      <c r="AH9" s="50">
        <v>1.07</v>
      </c>
      <c r="AI9" s="50">
        <v>0.6</v>
      </c>
      <c r="AJ9" s="50">
        <v>0.48</v>
      </c>
      <c r="AK9" s="33" t="s">
        <v>111</v>
      </c>
      <c r="AL9" s="146" t="s">
        <v>110</v>
      </c>
      <c r="AM9" s="36" t="s">
        <v>112</v>
      </c>
      <c r="AN9" s="27" t="s">
        <v>112</v>
      </c>
      <c r="AO9" s="27" t="s">
        <v>112</v>
      </c>
      <c r="AP9" s="27" t="s">
        <v>113</v>
      </c>
      <c r="AQ9" s="27" t="s">
        <v>112</v>
      </c>
      <c r="AR9" s="37" t="s">
        <v>112</v>
      </c>
      <c r="AS9" s="36" t="s">
        <v>114</v>
      </c>
      <c r="AT9" s="27" t="s">
        <v>115</v>
      </c>
      <c r="AU9" s="37">
        <v>13</v>
      </c>
      <c r="AV9" s="36" t="s">
        <v>116</v>
      </c>
      <c r="AW9" s="27" t="s">
        <v>126</v>
      </c>
      <c r="AX9" s="37" t="s">
        <v>112</v>
      </c>
      <c r="AY9" s="46">
        <v>11.210526315789474</v>
      </c>
      <c r="AZ9" s="72" t="s">
        <v>110</v>
      </c>
      <c r="BA9" s="47" t="s">
        <v>110</v>
      </c>
      <c r="BB9" s="144" t="s">
        <v>110</v>
      </c>
      <c r="BC9" s="48" t="s">
        <v>111</v>
      </c>
      <c r="BD9" s="33" t="s">
        <v>111</v>
      </c>
      <c r="BE9" s="33" t="s">
        <v>112</v>
      </c>
      <c r="BF9" s="52" t="s">
        <v>112</v>
      </c>
      <c r="BG9" s="14"/>
      <c r="BH9" s="14"/>
      <c r="BI9" s="14"/>
      <c r="BJ9" s="15"/>
    </row>
    <row r="10" spans="2:62" s="9" customFormat="1" ht="15.75" x14ac:dyDescent="0.3">
      <c r="B10" s="166" t="s">
        <v>61</v>
      </c>
      <c r="C10" s="56">
        <v>2</v>
      </c>
      <c r="D10" s="67">
        <v>43852</v>
      </c>
      <c r="E10" s="71" t="s">
        <v>87</v>
      </c>
      <c r="F10" s="83" t="s">
        <v>88</v>
      </c>
      <c r="G10" s="68" t="s">
        <v>81</v>
      </c>
      <c r="H10" s="73">
        <v>7</v>
      </c>
      <c r="I10" s="69">
        <v>4412</v>
      </c>
      <c r="J10" s="32" t="s">
        <v>77</v>
      </c>
      <c r="K10" s="89">
        <v>39</v>
      </c>
      <c r="L10" s="91"/>
      <c r="M10" s="73">
        <v>1</v>
      </c>
      <c r="N10" s="69">
        <v>5</v>
      </c>
      <c r="O10" s="32">
        <v>23</v>
      </c>
      <c r="P10" s="89">
        <v>4</v>
      </c>
      <c r="Q10" s="73">
        <v>6</v>
      </c>
      <c r="R10" s="57"/>
      <c r="S10" s="84" t="s">
        <v>76</v>
      </c>
      <c r="T10" s="56"/>
      <c r="U10" s="76">
        <v>1181003667</v>
      </c>
      <c r="V10" s="70">
        <v>12291745</v>
      </c>
      <c r="W10" s="15"/>
      <c r="X10" s="48">
        <v>43</v>
      </c>
      <c r="Y10" s="33">
        <v>26</v>
      </c>
      <c r="Z10" s="25">
        <v>39</v>
      </c>
      <c r="AA10" s="44" t="s">
        <v>110</v>
      </c>
      <c r="AB10" s="44">
        <v>1</v>
      </c>
      <c r="AC10" s="44" t="s">
        <v>110</v>
      </c>
      <c r="AD10" s="38">
        <v>1</v>
      </c>
      <c r="AE10" s="147">
        <v>3620.48</v>
      </c>
      <c r="AF10" s="147">
        <v>791.65</v>
      </c>
      <c r="AG10" s="147">
        <v>1521.61</v>
      </c>
      <c r="AH10" s="50">
        <v>2.06</v>
      </c>
      <c r="AI10" s="50">
        <v>0.17</v>
      </c>
      <c r="AJ10" s="25">
        <v>0.37</v>
      </c>
      <c r="AK10" s="44" t="s">
        <v>110</v>
      </c>
      <c r="AL10" s="51">
        <v>6.06</v>
      </c>
      <c r="AM10" s="48" t="s">
        <v>111</v>
      </c>
      <c r="AN10" s="33" t="s">
        <v>111</v>
      </c>
      <c r="AO10" s="33" t="s">
        <v>111</v>
      </c>
      <c r="AP10" s="33" t="s">
        <v>117</v>
      </c>
      <c r="AQ10" s="33" t="s">
        <v>112</v>
      </c>
      <c r="AR10" s="49" t="s">
        <v>112</v>
      </c>
      <c r="AS10" s="48" t="s">
        <v>118</v>
      </c>
      <c r="AT10" s="33" t="s">
        <v>119</v>
      </c>
      <c r="AU10" s="49">
        <v>10</v>
      </c>
      <c r="AV10" s="45" t="s">
        <v>116</v>
      </c>
      <c r="AW10" s="33" t="s">
        <v>125</v>
      </c>
      <c r="AX10" s="49" t="s">
        <v>111</v>
      </c>
      <c r="AY10" s="45" t="s">
        <v>120</v>
      </c>
      <c r="AZ10" s="44" t="s">
        <v>110</v>
      </c>
      <c r="BA10" s="44" t="s">
        <v>110</v>
      </c>
      <c r="BB10" s="44" t="s">
        <v>110</v>
      </c>
      <c r="BC10" s="48" t="s">
        <v>111</v>
      </c>
      <c r="BD10" s="33" t="s">
        <v>121</v>
      </c>
      <c r="BE10" s="33" t="s">
        <v>111</v>
      </c>
      <c r="BF10" s="52" t="s">
        <v>111</v>
      </c>
      <c r="BG10" s="14"/>
      <c r="BH10" s="14"/>
      <c r="BI10" s="14"/>
      <c r="BJ10" s="15"/>
    </row>
    <row r="11" spans="2:62" s="9" customFormat="1" ht="15.75" x14ac:dyDescent="0.3">
      <c r="B11" s="161" t="s">
        <v>79</v>
      </c>
      <c r="C11" s="150">
        <v>3</v>
      </c>
      <c r="D11" s="87">
        <v>43858</v>
      </c>
      <c r="E11" s="23" t="s">
        <v>89</v>
      </c>
      <c r="F11" s="26" t="s">
        <v>90</v>
      </c>
      <c r="G11" s="24" t="s">
        <v>91</v>
      </c>
      <c r="H11" s="102">
        <v>4</v>
      </c>
      <c r="I11" s="151">
        <v>3956</v>
      </c>
      <c r="J11" s="22" t="s">
        <v>108</v>
      </c>
      <c r="K11" s="93" t="s">
        <v>16</v>
      </c>
      <c r="L11" s="152"/>
      <c r="M11" s="102" t="s">
        <v>16</v>
      </c>
      <c r="N11" s="151" t="s">
        <v>16</v>
      </c>
      <c r="O11" s="22" t="s">
        <v>16</v>
      </c>
      <c r="P11" s="93" t="s">
        <v>16</v>
      </c>
      <c r="Q11" s="102" t="s">
        <v>16</v>
      </c>
      <c r="R11" s="58"/>
      <c r="S11" s="58" t="s">
        <v>15</v>
      </c>
      <c r="T11" s="150"/>
      <c r="U11" s="153">
        <v>926856833</v>
      </c>
      <c r="V11" s="154">
        <v>10921786</v>
      </c>
      <c r="W11" s="15"/>
      <c r="X11" s="29">
        <v>137</v>
      </c>
      <c r="Y11" s="25">
        <v>180</v>
      </c>
      <c r="Z11" s="44" t="s">
        <v>110</v>
      </c>
      <c r="AA11" s="44" t="s">
        <v>110</v>
      </c>
      <c r="AB11" s="44" t="s">
        <v>110</v>
      </c>
      <c r="AC11" s="44" t="s">
        <v>110</v>
      </c>
      <c r="AD11" s="38">
        <v>2</v>
      </c>
      <c r="AE11" s="147">
        <v>12014.19</v>
      </c>
      <c r="AF11" s="39">
        <v>8849.11</v>
      </c>
      <c r="AG11" s="149">
        <v>22051.599999999999</v>
      </c>
      <c r="AH11" s="25">
        <v>0.54</v>
      </c>
      <c r="AI11" s="25">
        <v>0.27</v>
      </c>
      <c r="AJ11" s="25">
        <v>0.14000000000000001</v>
      </c>
      <c r="AK11" s="44" t="s">
        <v>110</v>
      </c>
      <c r="AL11" s="51">
        <v>5</v>
      </c>
      <c r="AM11" s="29" t="s">
        <v>112</v>
      </c>
      <c r="AN11" s="25" t="s">
        <v>112</v>
      </c>
      <c r="AO11" s="25" t="s">
        <v>112</v>
      </c>
      <c r="AP11" s="44" t="s">
        <v>110</v>
      </c>
      <c r="AQ11" s="25" t="s">
        <v>112</v>
      </c>
      <c r="AR11" s="38" t="s">
        <v>112</v>
      </c>
      <c r="AS11" s="29" t="s">
        <v>142</v>
      </c>
      <c r="AT11" s="25" t="s">
        <v>143</v>
      </c>
      <c r="AU11" s="38">
        <v>12</v>
      </c>
      <c r="AV11" s="29" t="s">
        <v>144</v>
      </c>
      <c r="AW11" s="25" t="s">
        <v>145</v>
      </c>
      <c r="AX11" s="38" t="s">
        <v>112</v>
      </c>
      <c r="AY11" s="45" t="s">
        <v>122</v>
      </c>
      <c r="AZ11" s="44" t="s">
        <v>110</v>
      </c>
      <c r="BA11" s="44" t="s">
        <v>110</v>
      </c>
      <c r="BB11" s="44" t="s">
        <v>110</v>
      </c>
      <c r="BC11" s="29" t="s">
        <v>111</v>
      </c>
      <c r="BD11" s="25" t="s">
        <v>121</v>
      </c>
      <c r="BE11" s="25" t="s">
        <v>111</v>
      </c>
      <c r="BF11" s="28" t="s">
        <v>111</v>
      </c>
      <c r="BG11" s="14"/>
      <c r="BH11" s="14"/>
      <c r="BI11" s="14"/>
      <c r="BJ11" s="15"/>
    </row>
    <row r="12" spans="2:62" s="9" customFormat="1" ht="15.75" x14ac:dyDescent="0.3">
      <c r="B12" s="161" t="s">
        <v>82</v>
      </c>
      <c r="C12" s="56">
        <v>4</v>
      </c>
      <c r="D12" s="67">
        <v>43860</v>
      </c>
      <c r="E12" s="60" t="s">
        <v>92</v>
      </c>
      <c r="F12" s="64" t="s">
        <v>93</v>
      </c>
      <c r="G12" s="24" t="s">
        <v>94</v>
      </c>
      <c r="H12" s="65">
        <v>7</v>
      </c>
      <c r="I12" s="63">
        <v>5751</v>
      </c>
      <c r="J12" s="22" t="s">
        <v>77</v>
      </c>
      <c r="K12" s="90">
        <v>40</v>
      </c>
      <c r="L12" s="92"/>
      <c r="M12" s="65" t="s">
        <v>16</v>
      </c>
      <c r="N12" s="63">
        <v>5</v>
      </c>
      <c r="O12" s="22">
        <v>21</v>
      </c>
      <c r="P12" s="90">
        <v>7</v>
      </c>
      <c r="Q12" s="65">
        <v>7</v>
      </c>
      <c r="R12" s="57"/>
      <c r="S12" s="84" t="s">
        <v>76</v>
      </c>
      <c r="T12" s="56"/>
      <c r="U12" s="76">
        <v>1483949372</v>
      </c>
      <c r="V12" s="70">
        <v>15101526</v>
      </c>
      <c r="W12" s="15"/>
      <c r="X12" s="29">
        <v>58</v>
      </c>
      <c r="Y12" s="25">
        <v>23</v>
      </c>
      <c r="Z12" s="25">
        <v>40</v>
      </c>
      <c r="AA12" s="44" t="s">
        <v>110</v>
      </c>
      <c r="AB12" s="44" t="s">
        <v>110</v>
      </c>
      <c r="AC12" s="44" t="s">
        <v>110</v>
      </c>
      <c r="AD12" s="44">
        <v>2</v>
      </c>
      <c r="AE12" s="147">
        <v>3853.23</v>
      </c>
      <c r="AF12" s="39">
        <v>1897.86</v>
      </c>
      <c r="AG12" s="39">
        <v>1547.19</v>
      </c>
      <c r="AH12" s="25">
        <v>2.08</v>
      </c>
      <c r="AI12" s="50">
        <v>0.16</v>
      </c>
      <c r="AJ12" s="25">
        <v>0.39</v>
      </c>
      <c r="AK12" s="44" t="s">
        <v>110</v>
      </c>
      <c r="AL12" s="40" t="s">
        <v>123</v>
      </c>
      <c r="AM12" s="29" t="s">
        <v>111</v>
      </c>
      <c r="AN12" s="25" t="s">
        <v>111</v>
      </c>
      <c r="AO12" s="25" t="s">
        <v>111</v>
      </c>
      <c r="AP12" s="25" t="s">
        <v>117</v>
      </c>
      <c r="AQ12" s="25" t="s">
        <v>112</v>
      </c>
      <c r="AR12" s="38" t="s">
        <v>112</v>
      </c>
      <c r="AS12" s="29" t="s">
        <v>118</v>
      </c>
      <c r="AT12" s="25" t="s">
        <v>119</v>
      </c>
      <c r="AU12" s="38">
        <v>9</v>
      </c>
      <c r="AV12" s="45" t="s">
        <v>110</v>
      </c>
      <c r="AW12" s="25" t="s">
        <v>124</v>
      </c>
      <c r="AX12" s="38" t="s">
        <v>111</v>
      </c>
      <c r="AY12" s="148" t="s">
        <v>110</v>
      </c>
      <c r="AZ12" s="44" t="s">
        <v>110</v>
      </c>
      <c r="BA12" s="44" t="s">
        <v>110</v>
      </c>
      <c r="BB12" s="44" t="s">
        <v>110</v>
      </c>
      <c r="BC12" s="29" t="s">
        <v>111</v>
      </c>
      <c r="BD12" s="25" t="s">
        <v>111</v>
      </c>
      <c r="BE12" s="25" t="s">
        <v>111</v>
      </c>
      <c r="BF12" s="28" t="s">
        <v>111</v>
      </c>
      <c r="BG12" s="14"/>
      <c r="BH12" s="14"/>
      <c r="BI12" s="14"/>
      <c r="BJ12" s="15"/>
    </row>
    <row r="13" spans="2:62" s="9" customFormat="1" ht="15.75" x14ac:dyDescent="0.3">
      <c r="B13" s="161" t="s">
        <v>78</v>
      </c>
      <c r="C13" s="150">
        <v>5</v>
      </c>
      <c r="D13" s="87">
        <v>43866</v>
      </c>
      <c r="E13" s="23" t="s">
        <v>95</v>
      </c>
      <c r="F13" s="26" t="s">
        <v>96</v>
      </c>
      <c r="G13" s="24" t="s">
        <v>97</v>
      </c>
      <c r="H13" s="102">
        <v>4</v>
      </c>
      <c r="I13" s="151">
        <v>4229</v>
      </c>
      <c r="J13" s="22" t="s">
        <v>77</v>
      </c>
      <c r="K13" s="155">
        <v>42</v>
      </c>
      <c r="L13" s="156"/>
      <c r="M13" s="102">
        <v>20</v>
      </c>
      <c r="N13" s="151">
        <v>2</v>
      </c>
      <c r="O13" s="22">
        <v>20</v>
      </c>
      <c r="P13" s="155" t="s">
        <v>16</v>
      </c>
      <c r="Q13" s="102" t="s">
        <v>16</v>
      </c>
      <c r="R13" s="58"/>
      <c r="S13" s="58" t="s">
        <v>15</v>
      </c>
      <c r="T13" s="150"/>
      <c r="U13" s="153">
        <v>1104247549</v>
      </c>
      <c r="V13" s="154">
        <v>11594599</v>
      </c>
      <c r="W13" s="15"/>
      <c r="X13" s="29">
        <v>42</v>
      </c>
      <c r="Y13" s="25">
        <v>16</v>
      </c>
      <c r="Z13" s="25">
        <v>13</v>
      </c>
      <c r="AA13" s="44" t="s">
        <v>110</v>
      </c>
      <c r="AB13" s="44" t="s">
        <v>110</v>
      </c>
      <c r="AC13" s="44" t="s">
        <v>110</v>
      </c>
      <c r="AD13" s="44">
        <v>1</v>
      </c>
      <c r="AE13" s="147">
        <v>2975.72</v>
      </c>
      <c r="AF13" s="39">
        <v>1253.68</v>
      </c>
      <c r="AG13" s="39">
        <v>1886.08</v>
      </c>
      <c r="AH13" s="25">
        <v>1.31</v>
      </c>
      <c r="AI13" s="50">
        <v>0.28000000000000003</v>
      </c>
      <c r="AJ13" s="25">
        <v>0.44</v>
      </c>
      <c r="AK13" s="44" t="s">
        <v>110</v>
      </c>
      <c r="AL13" s="51">
        <v>5</v>
      </c>
      <c r="AM13" s="29" t="s">
        <v>111</v>
      </c>
      <c r="AN13" s="25" t="s">
        <v>111</v>
      </c>
      <c r="AO13" s="25" t="s">
        <v>111</v>
      </c>
      <c r="AP13" s="25" t="s">
        <v>146</v>
      </c>
      <c r="AQ13" s="25" t="s">
        <v>112</v>
      </c>
      <c r="AR13" s="38" t="s">
        <v>112</v>
      </c>
      <c r="AS13" s="29" t="s">
        <v>147</v>
      </c>
      <c r="AT13" s="25" t="s">
        <v>148</v>
      </c>
      <c r="AU13" s="38">
        <v>6</v>
      </c>
      <c r="AV13" s="45" t="s">
        <v>110</v>
      </c>
      <c r="AW13" s="25" t="s">
        <v>149</v>
      </c>
      <c r="AX13" s="38" t="s">
        <v>112</v>
      </c>
      <c r="AY13" s="45" t="s">
        <v>127</v>
      </c>
      <c r="AZ13" s="44" t="s">
        <v>110</v>
      </c>
      <c r="BA13" s="44" t="s">
        <v>110</v>
      </c>
      <c r="BB13" s="44" t="s">
        <v>110</v>
      </c>
      <c r="BC13" s="29" t="s">
        <v>111</v>
      </c>
      <c r="BD13" s="25" t="s">
        <v>121</v>
      </c>
      <c r="BE13" s="25" t="s">
        <v>111</v>
      </c>
      <c r="BF13" s="28" t="s">
        <v>111</v>
      </c>
      <c r="BG13" s="14"/>
      <c r="BH13" s="14"/>
      <c r="BI13" s="14"/>
      <c r="BJ13" s="15"/>
    </row>
    <row r="14" spans="2:62" s="9" customFormat="1" ht="15.75" x14ac:dyDescent="0.3">
      <c r="B14" s="161" t="s">
        <v>82</v>
      </c>
      <c r="C14" s="150">
        <v>6</v>
      </c>
      <c r="D14" s="67">
        <v>43873</v>
      </c>
      <c r="E14" s="71" t="s">
        <v>98</v>
      </c>
      <c r="F14" s="83" t="s">
        <v>99</v>
      </c>
      <c r="G14" s="68" t="s">
        <v>100</v>
      </c>
      <c r="H14" s="73">
        <v>3</v>
      </c>
      <c r="I14" s="69">
        <v>1870</v>
      </c>
      <c r="J14" s="32" t="s">
        <v>77</v>
      </c>
      <c r="K14" s="89">
        <v>13</v>
      </c>
      <c r="L14" s="91"/>
      <c r="M14" s="73" t="s">
        <v>16</v>
      </c>
      <c r="N14" s="69">
        <v>1</v>
      </c>
      <c r="O14" s="32" t="s">
        <v>16</v>
      </c>
      <c r="P14" s="89">
        <v>4</v>
      </c>
      <c r="Q14" s="73">
        <v>8</v>
      </c>
      <c r="R14" s="74"/>
      <c r="S14" s="84" t="s">
        <v>76</v>
      </c>
      <c r="T14" s="75"/>
      <c r="U14" s="76">
        <v>531768800</v>
      </c>
      <c r="V14" s="70">
        <v>5392075</v>
      </c>
      <c r="W14" s="30"/>
      <c r="X14" s="79">
        <v>17</v>
      </c>
      <c r="Y14" s="80">
        <v>9</v>
      </c>
      <c r="Z14" s="80">
        <v>15</v>
      </c>
      <c r="AA14" s="78" t="s">
        <v>110</v>
      </c>
      <c r="AB14" s="78" t="s">
        <v>110</v>
      </c>
      <c r="AC14" s="78" t="s">
        <v>110</v>
      </c>
      <c r="AD14" s="44">
        <v>1</v>
      </c>
      <c r="AE14" s="147">
        <v>1354.96</v>
      </c>
      <c r="AF14" s="39">
        <v>515.29</v>
      </c>
      <c r="AG14" s="39">
        <v>915</v>
      </c>
      <c r="AH14" s="80">
        <v>1.36</v>
      </c>
      <c r="AI14" s="80">
        <v>0.55000000000000004</v>
      </c>
      <c r="AJ14" s="80">
        <v>0.46</v>
      </c>
      <c r="AK14" s="78" t="s">
        <v>110</v>
      </c>
      <c r="AL14" s="85" t="s">
        <v>128</v>
      </c>
      <c r="AM14" s="79" t="s">
        <v>111</v>
      </c>
      <c r="AN14" s="80" t="s">
        <v>111</v>
      </c>
      <c r="AO14" s="80" t="s">
        <v>112</v>
      </c>
      <c r="AP14" s="80" t="s">
        <v>129</v>
      </c>
      <c r="AQ14" s="80" t="s">
        <v>111</v>
      </c>
      <c r="AR14" s="81" t="s">
        <v>112</v>
      </c>
      <c r="AS14" s="79" t="s">
        <v>130</v>
      </c>
      <c r="AT14" s="80" t="s">
        <v>119</v>
      </c>
      <c r="AU14" s="81">
        <v>6</v>
      </c>
      <c r="AV14" s="77" t="s">
        <v>110</v>
      </c>
      <c r="AW14" s="80" t="s">
        <v>131</v>
      </c>
      <c r="AX14" s="81" t="s">
        <v>111</v>
      </c>
      <c r="AY14" s="45" t="s">
        <v>132</v>
      </c>
      <c r="AZ14" s="78" t="s">
        <v>110</v>
      </c>
      <c r="BA14" s="78" t="s">
        <v>110</v>
      </c>
      <c r="BB14" s="78" t="s">
        <v>110</v>
      </c>
      <c r="BC14" s="79" t="s">
        <v>111</v>
      </c>
      <c r="BD14" s="80" t="s">
        <v>121</v>
      </c>
      <c r="BE14" s="80" t="s">
        <v>111</v>
      </c>
      <c r="BF14" s="82" t="s">
        <v>111</v>
      </c>
      <c r="BG14" s="14"/>
      <c r="BH14" s="14"/>
      <c r="BI14" s="14"/>
      <c r="BJ14" s="15"/>
    </row>
    <row r="15" spans="2:62" s="9" customFormat="1" ht="15.75" x14ac:dyDescent="0.3">
      <c r="B15" s="161" t="s">
        <v>79</v>
      </c>
      <c r="C15" s="88">
        <v>7</v>
      </c>
      <c r="D15" s="67">
        <v>43885</v>
      </c>
      <c r="E15" s="60" t="s">
        <v>101</v>
      </c>
      <c r="F15" s="64" t="s">
        <v>102</v>
      </c>
      <c r="G15" s="61" t="s">
        <v>103</v>
      </c>
      <c r="H15" s="62" t="s">
        <v>109</v>
      </c>
      <c r="I15" s="63">
        <v>6546</v>
      </c>
      <c r="J15" s="22" t="s">
        <v>77</v>
      </c>
      <c r="K15" s="90">
        <v>47</v>
      </c>
      <c r="L15" s="92"/>
      <c r="M15" s="62" t="s">
        <v>16</v>
      </c>
      <c r="N15" s="63">
        <v>18</v>
      </c>
      <c r="O15" s="22" t="s">
        <v>16</v>
      </c>
      <c r="P15" s="90">
        <v>20</v>
      </c>
      <c r="Q15" s="62">
        <v>9</v>
      </c>
      <c r="R15" s="57"/>
      <c r="S15" s="94" t="s">
        <v>76</v>
      </c>
      <c r="T15" s="92"/>
      <c r="U15" s="59">
        <v>1688070313</v>
      </c>
      <c r="V15" s="66">
        <v>17126845</v>
      </c>
      <c r="W15" s="97"/>
      <c r="X15" s="95">
        <v>66</v>
      </c>
      <c r="Y15" s="25">
        <v>38</v>
      </c>
      <c r="Z15" s="25">
        <v>48</v>
      </c>
      <c r="AA15" s="44" t="s">
        <v>110</v>
      </c>
      <c r="AB15" s="44" t="s">
        <v>110</v>
      </c>
      <c r="AC15" s="44" t="s">
        <v>110</v>
      </c>
      <c r="AD15" s="38">
        <v>2</v>
      </c>
      <c r="AE15" s="147">
        <v>4423.38</v>
      </c>
      <c r="AF15" s="39">
        <v>2123.4499999999998</v>
      </c>
      <c r="AG15" s="39">
        <v>1722.88</v>
      </c>
      <c r="AH15" s="25">
        <v>2.17</v>
      </c>
      <c r="AI15" s="86">
        <v>0.09</v>
      </c>
      <c r="AJ15" s="25">
        <v>0.28999999999999998</v>
      </c>
      <c r="AK15" s="44" t="s">
        <v>110</v>
      </c>
      <c r="AL15" s="28">
        <v>8.23</v>
      </c>
      <c r="AM15" s="95" t="s">
        <v>111</v>
      </c>
      <c r="AN15" s="25" t="s">
        <v>111</v>
      </c>
      <c r="AO15" s="25" t="s">
        <v>111</v>
      </c>
      <c r="AP15" s="25" t="s">
        <v>117</v>
      </c>
      <c r="AQ15" s="25" t="s">
        <v>112</v>
      </c>
      <c r="AR15" s="38" t="s">
        <v>112</v>
      </c>
      <c r="AS15" s="29" t="s">
        <v>134</v>
      </c>
      <c r="AT15" s="25" t="s">
        <v>119</v>
      </c>
      <c r="AU15" s="28">
        <v>8</v>
      </c>
      <c r="AV15" s="96" t="s">
        <v>110</v>
      </c>
      <c r="AW15" s="25" t="s">
        <v>135</v>
      </c>
      <c r="AX15" s="38" t="s">
        <v>111</v>
      </c>
      <c r="AY15" s="45" t="s">
        <v>136</v>
      </c>
      <c r="AZ15" s="44" t="s">
        <v>137</v>
      </c>
      <c r="BA15" s="44" t="s">
        <v>138</v>
      </c>
      <c r="BB15" s="100" t="s">
        <v>139</v>
      </c>
      <c r="BC15" s="95" t="s">
        <v>111</v>
      </c>
      <c r="BD15" s="25" t="s">
        <v>111</v>
      </c>
      <c r="BE15" s="25" t="s">
        <v>111</v>
      </c>
      <c r="BF15" s="28" t="s">
        <v>111</v>
      </c>
      <c r="BG15" s="14"/>
      <c r="BH15" s="14"/>
      <c r="BI15" s="14"/>
      <c r="BJ15" s="15"/>
    </row>
    <row r="16" spans="2:62" s="9" customFormat="1" ht="15.75" x14ac:dyDescent="0.3">
      <c r="B16" s="161" t="s">
        <v>78</v>
      </c>
      <c r="C16" s="157">
        <v>8</v>
      </c>
      <c r="D16" s="158">
        <v>43889</v>
      </c>
      <c r="E16" s="71" t="s">
        <v>104</v>
      </c>
      <c r="F16" s="83" t="s">
        <v>105</v>
      </c>
      <c r="G16" s="68" t="s">
        <v>106</v>
      </c>
      <c r="H16" s="159">
        <v>8</v>
      </c>
      <c r="I16" s="69">
        <v>2929</v>
      </c>
      <c r="J16" s="32" t="s">
        <v>107</v>
      </c>
      <c r="K16" s="89" t="s">
        <v>16</v>
      </c>
      <c r="L16" s="91"/>
      <c r="M16" s="159" t="s">
        <v>16</v>
      </c>
      <c r="N16" s="69" t="s">
        <v>16</v>
      </c>
      <c r="O16" s="32" t="s">
        <v>16</v>
      </c>
      <c r="P16" s="89" t="s">
        <v>16</v>
      </c>
      <c r="Q16" s="159" t="s">
        <v>16</v>
      </c>
      <c r="R16" s="74"/>
      <c r="S16" s="160" t="s">
        <v>15</v>
      </c>
      <c r="T16" s="91"/>
      <c r="U16" s="76">
        <v>756939814</v>
      </c>
      <c r="V16" s="70">
        <v>7947868</v>
      </c>
      <c r="W16" s="98"/>
      <c r="X16" s="95">
        <v>29</v>
      </c>
      <c r="Y16" s="44">
        <v>10</v>
      </c>
      <c r="Z16" s="44" t="s">
        <v>110</v>
      </c>
      <c r="AA16" s="44">
        <v>38</v>
      </c>
      <c r="AB16" s="25">
        <v>2</v>
      </c>
      <c r="AC16" s="44" t="s">
        <v>110</v>
      </c>
      <c r="AD16" s="99">
        <v>3</v>
      </c>
      <c r="AE16" s="147">
        <v>1961.79</v>
      </c>
      <c r="AF16" s="39">
        <v>967.97</v>
      </c>
      <c r="AG16" s="39">
        <v>658.32</v>
      </c>
      <c r="AH16" s="25">
        <v>2.98</v>
      </c>
      <c r="AI16" s="25">
        <v>0.34</v>
      </c>
      <c r="AJ16" s="25">
        <v>0.38</v>
      </c>
      <c r="AK16" s="25" t="s">
        <v>111</v>
      </c>
      <c r="AL16" s="51">
        <v>5</v>
      </c>
      <c r="AM16" s="79" t="s">
        <v>112</v>
      </c>
      <c r="AN16" s="25" t="s">
        <v>111</v>
      </c>
      <c r="AO16" s="25" t="s">
        <v>112</v>
      </c>
      <c r="AP16" s="25" t="s">
        <v>117</v>
      </c>
      <c r="AQ16" s="25" t="s">
        <v>112</v>
      </c>
      <c r="AR16" s="38" t="s">
        <v>112</v>
      </c>
      <c r="AS16" s="29" t="s">
        <v>140</v>
      </c>
      <c r="AT16" s="25" t="s">
        <v>115</v>
      </c>
      <c r="AU16" s="28">
        <v>1</v>
      </c>
      <c r="AV16" s="95" t="s">
        <v>116</v>
      </c>
      <c r="AW16" s="25" t="s">
        <v>141</v>
      </c>
      <c r="AX16" s="38" t="s">
        <v>111</v>
      </c>
      <c r="AY16" s="148" t="s">
        <v>110</v>
      </c>
      <c r="AZ16" s="44" t="s">
        <v>110</v>
      </c>
      <c r="BA16" s="44" t="s">
        <v>110</v>
      </c>
      <c r="BB16" s="100" t="s">
        <v>110</v>
      </c>
      <c r="BC16" s="95" t="s">
        <v>111</v>
      </c>
      <c r="BD16" s="25" t="s">
        <v>121</v>
      </c>
      <c r="BE16" s="25" t="s">
        <v>111</v>
      </c>
      <c r="BF16" s="28" t="s">
        <v>111</v>
      </c>
      <c r="BG16" s="14"/>
      <c r="BH16" s="14"/>
      <c r="BI16" s="14"/>
      <c r="BJ16" s="15"/>
    </row>
    <row r="17" spans="2:68" s="9" customFormat="1" ht="15.75" x14ac:dyDescent="0.3">
      <c r="B17" s="161" t="s">
        <v>78</v>
      </c>
      <c r="C17" s="157">
        <v>9</v>
      </c>
      <c r="D17" s="158">
        <v>43963</v>
      </c>
      <c r="E17" s="71" t="s">
        <v>150</v>
      </c>
      <c r="F17" s="83" t="s">
        <v>151</v>
      </c>
      <c r="G17" s="68" t="s">
        <v>152</v>
      </c>
      <c r="H17" s="159">
        <v>5</v>
      </c>
      <c r="I17" s="69">
        <v>6042</v>
      </c>
      <c r="J17" s="32" t="s">
        <v>107</v>
      </c>
      <c r="K17" s="89" t="s">
        <v>16</v>
      </c>
      <c r="L17" s="91"/>
      <c r="M17" s="159" t="s">
        <v>16</v>
      </c>
      <c r="N17" s="69" t="s">
        <v>16</v>
      </c>
      <c r="O17" s="32" t="s">
        <v>16</v>
      </c>
      <c r="P17" s="89" t="s">
        <v>16</v>
      </c>
      <c r="Q17" s="159" t="s">
        <v>16</v>
      </c>
      <c r="R17" s="74"/>
      <c r="S17" s="160" t="s">
        <v>15</v>
      </c>
      <c r="T17" s="91"/>
      <c r="U17" s="76">
        <v>1272951489</v>
      </c>
      <c r="V17" s="70">
        <v>15199458</v>
      </c>
      <c r="W17" s="98"/>
      <c r="X17" s="95">
        <v>109</v>
      </c>
      <c r="Y17" s="44">
        <v>30</v>
      </c>
      <c r="Z17" s="44">
        <v>46</v>
      </c>
      <c r="AA17" s="44">
        <v>64</v>
      </c>
      <c r="AB17" s="25">
        <v>7</v>
      </c>
      <c r="AC17" s="44" t="s">
        <v>110</v>
      </c>
      <c r="AD17" s="99">
        <v>4</v>
      </c>
      <c r="AE17" s="147">
        <v>2637.07</v>
      </c>
      <c r="AF17" s="39">
        <v>3405.03</v>
      </c>
      <c r="AG17" s="39">
        <v>1282.93</v>
      </c>
      <c r="AH17" s="25">
        <v>2.0499999999999998</v>
      </c>
      <c r="AI17" s="25">
        <v>0.46</v>
      </c>
      <c r="AJ17" s="25">
        <v>0.4</v>
      </c>
      <c r="AK17" s="25" t="s">
        <v>111</v>
      </c>
      <c r="AL17" s="51">
        <v>5</v>
      </c>
      <c r="AM17" s="79" t="s">
        <v>112</v>
      </c>
      <c r="AN17" s="25" t="s">
        <v>111</v>
      </c>
      <c r="AO17" s="25" t="s">
        <v>111</v>
      </c>
      <c r="AP17" s="25" t="s">
        <v>117</v>
      </c>
      <c r="AQ17" s="25" t="s">
        <v>112</v>
      </c>
      <c r="AR17" s="38" t="s">
        <v>112</v>
      </c>
      <c r="AS17" s="29" t="s">
        <v>218</v>
      </c>
      <c r="AT17" s="25" t="s">
        <v>115</v>
      </c>
      <c r="AU17" s="28">
        <v>6</v>
      </c>
      <c r="AV17" s="95" t="s">
        <v>144</v>
      </c>
      <c r="AW17" s="25" t="s">
        <v>219</v>
      </c>
      <c r="AX17" s="38" t="s">
        <v>111</v>
      </c>
      <c r="AY17" s="148" t="s">
        <v>110</v>
      </c>
      <c r="AZ17" s="44" t="s">
        <v>110</v>
      </c>
      <c r="BA17" s="44" t="s">
        <v>110</v>
      </c>
      <c r="BB17" s="100" t="s">
        <v>110</v>
      </c>
      <c r="BC17" s="95" t="s">
        <v>111</v>
      </c>
      <c r="BD17" s="25" t="s">
        <v>121</v>
      </c>
      <c r="BE17" s="25" t="s">
        <v>111</v>
      </c>
      <c r="BF17" s="28" t="s">
        <v>111</v>
      </c>
      <c r="BG17" s="14"/>
      <c r="BH17" s="14"/>
      <c r="BI17" s="14"/>
      <c r="BJ17" s="15"/>
    </row>
    <row r="18" spans="2:68" s="9" customFormat="1" ht="15.75" x14ac:dyDescent="0.3">
      <c r="B18" s="161" t="s">
        <v>82</v>
      </c>
      <c r="C18" s="157">
        <v>10</v>
      </c>
      <c r="D18" s="158">
        <v>43964</v>
      </c>
      <c r="E18" s="71" t="s">
        <v>153</v>
      </c>
      <c r="F18" s="83" t="s">
        <v>154</v>
      </c>
      <c r="G18" s="68" t="s">
        <v>155</v>
      </c>
      <c r="H18" s="159">
        <v>3</v>
      </c>
      <c r="I18" s="69">
        <v>984</v>
      </c>
      <c r="J18" s="32" t="s">
        <v>77</v>
      </c>
      <c r="K18" s="89">
        <v>5</v>
      </c>
      <c r="L18" s="91"/>
      <c r="M18" s="159" t="s">
        <v>16</v>
      </c>
      <c r="N18" s="69" t="s">
        <v>16</v>
      </c>
      <c r="O18" s="32" t="s">
        <v>16</v>
      </c>
      <c r="P18" s="89" t="s">
        <v>16</v>
      </c>
      <c r="Q18" s="159">
        <v>5</v>
      </c>
      <c r="R18" s="74"/>
      <c r="S18" s="160" t="s">
        <v>76</v>
      </c>
      <c r="T18" s="91"/>
      <c r="U18" s="76">
        <v>255775460</v>
      </c>
      <c r="V18" s="70">
        <v>3836632</v>
      </c>
      <c r="W18" s="98"/>
      <c r="X18" s="95">
        <v>7</v>
      </c>
      <c r="Y18" s="44">
        <v>5</v>
      </c>
      <c r="Z18" s="44">
        <v>4</v>
      </c>
      <c r="AA18" s="44" t="s">
        <v>110</v>
      </c>
      <c r="AB18" s="25" t="s">
        <v>110</v>
      </c>
      <c r="AC18" s="44" t="s">
        <v>110</v>
      </c>
      <c r="AD18" s="99">
        <v>1</v>
      </c>
      <c r="AE18" s="147">
        <v>676.52</v>
      </c>
      <c r="AF18" s="39">
        <v>307.58999999999997</v>
      </c>
      <c r="AG18" s="39">
        <v>800</v>
      </c>
      <c r="AH18" s="25">
        <v>0.85</v>
      </c>
      <c r="AI18" s="25" t="s">
        <v>220</v>
      </c>
      <c r="AJ18" s="25">
        <v>0.34</v>
      </c>
      <c r="AK18" s="25" t="s">
        <v>110</v>
      </c>
      <c r="AL18" s="51">
        <v>5</v>
      </c>
      <c r="AM18" s="79" t="s">
        <v>111</v>
      </c>
      <c r="AN18" s="25" t="s">
        <v>111</v>
      </c>
      <c r="AO18" s="25" t="s">
        <v>112</v>
      </c>
      <c r="AP18" s="25" t="s">
        <v>129</v>
      </c>
      <c r="AQ18" s="25" t="s">
        <v>112</v>
      </c>
      <c r="AR18" s="38" t="s">
        <v>112</v>
      </c>
      <c r="AS18" s="29" t="s">
        <v>221</v>
      </c>
      <c r="AT18" s="25" t="s">
        <v>119</v>
      </c>
      <c r="AU18" s="28">
        <v>12</v>
      </c>
      <c r="AV18" s="95" t="s">
        <v>110</v>
      </c>
      <c r="AW18" s="25" t="s">
        <v>222</v>
      </c>
      <c r="AX18" s="38" t="s">
        <v>112</v>
      </c>
      <c r="AY18" s="148" t="s">
        <v>223</v>
      </c>
      <c r="AZ18" s="44" t="s">
        <v>110</v>
      </c>
      <c r="BA18" s="44" t="s">
        <v>110</v>
      </c>
      <c r="BB18" s="100" t="s">
        <v>224</v>
      </c>
      <c r="BC18" s="95" t="s">
        <v>111</v>
      </c>
      <c r="BD18" s="25" t="s">
        <v>121</v>
      </c>
      <c r="BE18" s="25" t="s">
        <v>112</v>
      </c>
      <c r="BF18" s="28" t="s">
        <v>111</v>
      </c>
      <c r="BG18" s="14"/>
      <c r="BH18" s="14"/>
      <c r="BI18" s="14"/>
      <c r="BJ18" s="15"/>
    </row>
    <row r="19" spans="2:68" s="9" customFormat="1" ht="15.75" x14ac:dyDescent="0.3">
      <c r="B19" s="161" t="s">
        <v>61</v>
      </c>
      <c r="C19" s="157">
        <v>11</v>
      </c>
      <c r="D19" s="158">
        <v>43964</v>
      </c>
      <c r="E19" s="71" t="s">
        <v>156</v>
      </c>
      <c r="F19" s="83" t="s">
        <v>157</v>
      </c>
      <c r="G19" s="68" t="s">
        <v>158</v>
      </c>
      <c r="H19" s="159">
        <v>7</v>
      </c>
      <c r="I19" s="69">
        <v>4121</v>
      </c>
      <c r="J19" s="32" t="s">
        <v>107</v>
      </c>
      <c r="K19" s="89" t="s">
        <v>16</v>
      </c>
      <c r="L19" s="91"/>
      <c r="M19" s="159" t="s">
        <v>16</v>
      </c>
      <c r="N19" s="69" t="s">
        <v>16</v>
      </c>
      <c r="O19" s="32" t="s">
        <v>16</v>
      </c>
      <c r="P19" s="89" t="s">
        <v>16</v>
      </c>
      <c r="Q19" s="159" t="s">
        <v>16</v>
      </c>
      <c r="R19" s="74"/>
      <c r="S19" s="160" t="s">
        <v>15</v>
      </c>
      <c r="T19" s="91"/>
      <c r="U19" s="76">
        <v>1047229852</v>
      </c>
      <c r="V19" s="70">
        <v>10756638</v>
      </c>
      <c r="W19" s="98"/>
      <c r="X19" s="95">
        <v>23</v>
      </c>
      <c r="Y19" s="44">
        <v>16</v>
      </c>
      <c r="Z19" s="44" t="s">
        <v>110</v>
      </c>
      <c r="AA19" s="44">
        <v>24</v>
      </c>
      <c r="AB19" s="25">
        <v>5</v>
      </c>
      <c r="AC19" s="44" t="s">
        <v>110</v>
      </c>
      <c r="AD19" s="99">
        <v>4</v>
      </c>
      <c r="AE19" s="147">
        <v>3040.86</v>
      </c>
      <c r="AF19" s="39">
        <v>1080.4000000000001</v>
      </c>
      <c r="AG19" s="39">
        <v>758.5</v>
      </c>
      <c r="AH19" s="25">
        <v>2.72</v>
      </c>
      <c r="AI19" s="25">
        <v>0.54</v>
      </c>
      <c r="AJ19" s="25">
        <v>0.35</v>
      </c>
      <c r="AK19" s="25" t="s">
        <v>111</v>
      </c>
      <c r="AL19" s="51">
        <v>5</v>
      </c>
      <c r="AM19" s="79" t="s">
        <v>112</v>
      </c>
      <c r="AN19" s="25" t="s">
        <v>111</v>
      </c>
      <c r="AO19" s="25" t="s">
        <v>112</v>
      </c>
      <c r="AP19" s="25" t="s">
        <v>117</v>
      </c>
      <c r="AQ19" s="25" t="s">
        <v>112</v>
      </c>
      <c r="AR19" s="38" t="s">
        <v>112</v>
      </c>
      <c r="AS19" s="29" t="s">
        <v>140</v>
      </c>
      <c r="AT19" s="25" t="s">
        <v>115</v>
      </c>
      <c r="AU19" s="28">
        <v>4</v>
      </c>
      <c r="AV19" s="95" t="s">
        <v>144</v>
      </c>
      <c r="AW19" s="25" t="s">
        <v>225</v>
      </c>
      <c r="AX19" s="38" t="s">
        <v>111</v>
      </c>
      <c r="AY19" s="148" t="s">
        <v>226</v>
      </c>
      <c r="AZ19" s="44" t="s">
        <v>110</v>
      </c>
      <c r="BA19" s="44" t="s">
        <v>110</v>
      </c>
      <c r="BB19" s="100" t="s">
        <v>110</v>
      </c>
      <c r="BC19" s="95" t="s">
        <v>111</v>
      </c>
      <c r="BD19" s="25" t="s">
        <v>121</v>
      </c>
      <c r="BE19" s="25" t="s">
        <v>111</v>
      </c>
      <c r="BF19" s="28" t="s">
        <v>111</v>
      </c>
      <c r="BG19" s="14"/>
      <c r="BH19" s="14"/>
      <c r="BI19" s="14"/>
      <c r="BJ19" s="15"/>
    </row>
    <row r="20" spans="2:68" s="9" customFormat="1" ht="15.75" x14ac:dyDescent="0.3">
      <c r="B20" s="161" t="s">
        <v>82</v>
      </c>
      <c r="C20" s="157">
        <v>12</v>
      </c>
      <c r="D20" s="158">
        <v>43999</v>
      </c>
      <c r="E20" s="71" t="s">
        <v>159</v>
      </c>
      <c r="F20" s="83" t="s">
        <v>160</v>
      </c>
      <c r="G20" s="68" t="s">
        <v>161</v>
      </c>
      <c r="H20" s="159">
        <v>3</v>
      </c>
      <c r="I20" s="69">
        <v>3870</v>
      </c>
      <c r="J20" s="32" t="s">
        <v>162</v>
      </c>
      <c r="K20" s="89">
        <v>32</v>
      </c>
      <c r="L20" s="91"/>
      <c r="M20" s="159" t="s">
        <v>16</v>
      </c>
      <c r="N20" s="69">
        <v>26</v>
      </c>
      <c r="O20" s="32" t="s">
        <v>16</v>
      </c>
      <c r="P20" s="89">
        <v>6</v>
      </c>
      <c r="Q20" s="159" t="s">
        <v>16</v>
      </c>
      <c r="R20" s="74">
        <f>SUM(N20:Q20)</f>
        <v>32</v>
      </c>
      <c r="S20" s="160" t="s">
        <v>15</v>
      </c>
      <c r="T20" s="91"/>
      <c r="U20" s="76">
        <v>1011017652</v>
      </c>
      <c r="V20" s="70">
        <v>10518495</v>
      </c>
      <c r="W20" s="98"/>
      <c r="X20" s="95">
        <v>35</v>
      </c>
      <c r="Y20" s="44">
        <v>38</v>
      </c>
      <c r="Z20" s="44">
        <v>35</v>
      </c>
      <c r="AA20" s="44">
        <v>13</v>
      </c>
      <c r="AB20" s="25">
        <v>7</v>
      </c>
      <c r="AC20" s="44" t="s">
        <v>110</v>
      </c>
      <c r="AD20" s="99">
        <v>1</v>
      </c>
      <c r="AE20" s="147">
        <v>2612.04</v>
      </c>
      <c r="AF20" s="39">
        <v>1258.5899999999999</v>
      </c>
      <c r="AG20" s="39">
        <v>1578.92</v>
      </c>
      <c r="AH20" s="25">
        <v>1.53</v>
      </c>
      <c r="AI20" s="25">
        <v>0.41</v>
      </c>
      <c r="AJ20" s="25">
        <v>0.62</v>
      </c>
      <c r="AK20" s="25" t="s">
        <v>110</v>
      </c>
      <c r="AL20" s="51">
        <v>3</v>
      </c>
      <c r="AM20" s="79" t="s">
        <v>111</v>
      </c>
      <c r="AN20" s="25" t="s">
        <v>111</v>
      </c>
      <c r="AO20" s="25" t="s">
        <v>112</v>
      </c>
      <c r="AP20" s="25" t="s">
        <v>129</v>
      </c>
      <c r="AQ20" s="25" t="s">
        <v>112</v>
      </c>
      <c r="AR20" s="38" t="s">
        <v>112</v>
      </c>
      <c r="AS20" s="29" t="s">
        <v>114</v>
      </c>
      <c r="AT20" s="25" t="s">
        <v>115</v>
      </c>
      <c r="AU20" s="28">
        <v>6</v>
      </c>
      <c r="AV20" s="95" t="s">
        <v>116</v>
      </c>
      <c r="AW20" s="25" t="s">
        <v>227</v>
      </c>
      <c r="AX20" s="38" t="s">
        <v>111</v>
      </c>
      <c r="AY20" s="148" t="s">
        <v>228</v>
      </c>
      <c r="AZ20" s="44" t="s">
        <v>110</v>
      </c>
      <c r="BA20" s="44" t="s">
        <v>110</v>
      </c>
      <c r="BB20" s="100" t="s">
        <v>110</v>
      </c>
      <c r="BC20" s="95" t="s">
        <v>111</v>
      </c>
      <c r="BD20" s="25" t="s">
        <v>121</v>
      </c>
      <c r="BE20" s="25" t="s">
        <v>111</v>
      </c>
      <c r="BF20" s="28" t="s">
        <v>111</v>
      </c>
      <c r="BG20" s="14"/>
      <c r="BH20" s="13"/>
      <c r="BI20" s="13"/>
    </row>
    <row r="21" spans="2:68" s="9" customFormat="1" ht="15.75" x14ac:dyDescent="0.3">
      <c r="B21" s="161" t="s">
        <v>199</v>
      </c>
      <c r="C21" s="157">
        <v>13</v>
      </c>
      <c r="D21" s="158">
        <v>44014</v>
      </c>
      <c r="E21" s="71" t="s">
        <v>163</v>
      </c>
      <c r="F21" s="83" t="s">
        <v>164</v>
      </c>
      <c r="G21" s="68" t="s">
        <v>165</v>
      </c>
      <c r="H21" s="159">
        <v>3</v>
      </c>
      <c r="I21" s="69">
        <v>3428</v>
      </c>
      <c r="J21" s="32" t="s">
        <v>77</v>
      </c>
      <c r="K21" s="89">
        <v>20</v>
      </c>
      <c r="L21" s="91"/>
      <c r="M21" s="159" t="s">
        <v>16</v>
      </c>
      <c r="N21" s="69" t="s">
        <v>16</v>
      </c>
      <c r="O21" s="32" t="s">
        <v>16</v>
      </c>
      <c r="P21" s="89" t="s">
        <v>16</v>
      </c>
      <c r="Q21" s="159">
        <v>20</v>
      </c>
      <c r="R21" s="74"/>
      <c r="S21" s="160" t="s">
        <v>76</v>
      </c>
      <c r="T21" s="91"/>
      <c r="U21" s="76">
        <v>884428899</v>
      </c>
      <c r="V21" s="70">
        <v>9201885</v>
      </c>
      <c r="W21" s="98"/>
      <c r="X21" s="95">
        <v>28</v>
      </c>
      <c r="Y21" s="44">
        <v>16</v>
      </c>
      <c r="Z21" s="44">
        <v>18</v>
      </c>
      <c r="AA21" s="44" t="s">
        <v>110</v>
      </c>
      <c r="AB21" s="25" t="s">
        <v>110</v>
      </c>
      <c r="AC21" s="44" t="s">
        <v>110</v>
      </c>
      <c r="AD21" s="99">
        <v>1</v>
      </c>
      <c r="AE21" s="147">
        <v>2265.7399999999998</v>
      </c>
      <c r="AF21" s="39">
        <v>1162.8900000000001</v>
      </c>
      <c r="AG21" s="39">
        <v>1662.89</v>
      </c>
      <c r="AH21" s="25">
        <v>1.36</v>
      </c>
      <c r="AI21" s="25">
        <v>0.46</v>
      </c>
      <c r="AJ21" s="25">
        <v>0.47</v>
      </c>
      <c r="AK21" s="25" t="s">
        <v>110</v>
      </c>
      <c r="AL21" s="51">
        <v>5</v>
      </c>
      <c r="AM21" s="79" t="s">
        <v>111</v>
      </c>
      <c r="AN21" s="25" t="s">
        <v>111</v>
      </c>
      <c r="AO21" s="25" t="s">
        <v>111</v>
      </c>
      <c r="AP21" s="25" t="s">
        <v>129</v>
      </c>
      <c r="AQ21" s="25" t="s">
        <v>112</v>
      </c>
      <c r="AR21" s="38" t="s">
        <v>112</v>
      </c>
      <c r="AS21" s="29" t="s">
        <v>130</v>
      </c>
      <c r="AT21" s="25" t="s">
        <v>119</v>
      </c>
      <c r="AU21" s="28">
        <v>6</v>
      </c>
      <c r="AV21" s="95" t="s">
        <v>110</v>
      </c>
      <c r="AW21" s="25" t="s">
        <v>229</v>
      </c>
      <c r="AX21" s="38" t="s">
        <v>111</v>
      </c>
      <c r="AY21" s="148" t="s">
        <v>230</v>
      </c>
      <c r="AZ21" s="44" t="s">
        <v>231</v>
      </c>
      <c r="BA21" s="44" t="s">
        <v>232</v>
      </c>
      <c r="BB21" s="100" t="s">
        <v>233</v>
      </c>
      <c r="BC21" s="95" t="s">
        <v>111</v>
      </c>
      <c r="BD21" s="25" t="s">
        <v>121</v>
      </c>
      <c r="BE21" s="25" t="s">
        <v>111</v>
      </c>
      <c r="BF21" s="28" t="s">
        <v>111</v>
      </c>
      <c r="BG21" s="13"/>
      <c r="BH21" s="13"/>
      <c r="BI21" s="13"/>
    </row>
    <row r="22" spans="2:68" s="9" customFormat="1" ht="15.75" x14ac:dyDescent="0.3">
      <c r="B22" s="161" t="s">
        <v>78</v>
      </c>
      <c r="C22" s="157">
        <v>14</v>
      </c>
      <c r="D22" s="158">
        <v>44015</v>
      </c>
      <c r="E22" s="71" t="s">
        <v>166</v>
      </c>
      <c r="F22" s="83" t="s">
        <v>167</v>
      </c>
      <c r="G22" s="68" t="s">
        <v>168</v>
      </c>
      <c r="H22" s="159">
        <v>3</v>
      </c>
      <c r="I22" s="69">
        <v>1137</v>
      </c>
      <c r="J22" s="32" t="s">
        <v>77</v>
      </c>
      <c r="K22" s="89">
        <v>12</v>
      </c>
      <c r="L22" s="91"/>
      <c r="M22" s="159" t="s">
        <v>16</v>
      </c>
      <c r="N22" s="69">
        <v>2</v>
      </c>
      <c r="O22" s="32">
        <v>4</v>
      </c>
      <c r="P22" s="89" t="s">
        <v>16</v>
      </c>
      <c r="Q22" s="159">
        <v>6</v>
      </c>
      <c r="R22" s="74"/>
      <c r="S22" s="160" t="s">
        <v>76</v>
      </c>
      <c r="T22" s="91"/>
      <c r="U22" s="76">
        <v>328143878</v>
      </c>
      <c r="V22" s="70">
        <v>3445511</v>
      </c>
      <c r="W22" s="98"/>
      <c r="X22" s="95">
        <v>12</v>
      </c>
      <c r="Y22" s="44">
        <v>8</v>
      </c>
      <c r="Z22" s="44" t="s">
        <v>110</v>
      </c>
      <c r="AA22" s="44" t="s">
        <v>110</v>
      </c>
      <c r="AB22" s="25" t="s">
        <v>110</v>
      </c>
      <c r="AC22" s="44" t="s">
        <v>110</v>
      </c>
      <c r="AD22" s="99" t="s">
        <v>110</v>
      </c>
      <c r="AE22" s="147">
        <v>1118.28</v>
      </c>
      <c r="AF22" s="39" t="s">
        <v>110</v>
      </c>
      <c r="AG22" s="39">
        <v>925.76</v>
      </c>
      <c r="AH22" s="25">
        <v>1.21</v>
      </c>
      <c r="AI22" s="25">
        <v>0.43</v>
      </c>
      <c r="AJ22" s="25">
        <v>0.43</v>
      </c>
      <c r="AK22" s="25" t="s">
        <v>111</v>
      </c>
      <c r="AL22" s="51">
        <v>5</v>
      </c>
      <c r="AM22" s="79" t="s">
        <v>112</v>
      </c>
      <c r="AN22" s="25" t="s">
        <v>111</v>
      </c>
      <c r="AO22" s="25" t="s">
        <v>112</v>
      </c>
      <c r="AP22" s="25" t="s">
        <v>129</v>
      </c>
      <c r="AQ22" s="25" t="s">
        <v>112</v>
      </c>
      <c r="AR22" s="38" t="s">
        <v>112</v>
      </c>
      <c r="AS22" s="29" t="s">
        <v>130</v>
      </c>
      <c r="AT22" s="25" t="s">
        <v>119</v>
      </c>
      <c r="AU22" s="28">
        <v>15</v>
      </c>
      <c r="AV22" s="95" t="s">
        <v>110</v>
      </c>
      <c r="AW22" s="25" t="s">
        <v>234</v>
      </c>
      <c r="AX22" s="38" t="s">
        <v>111</v>
      </c>
      <c r="AY22" s="148" t="s">
        <v>235</v>
      </c>
      <c r="AZ22" s="44" t="s">
        <v>110</v>
      </c>
      <c r="BA22" s="44" t="s">
        <v>236</v>
      </c>
      <c r="BB22" s="100" t="s">
        <v>237</v>
      </c>
      <c r="BC22" s="95" t="s">
        <v>111</v>
      </c>
      <c r="BD22" s="25" t="s">
        <v>111</v>
      </c>
      <c r="BE22" s="25" t="s">
        <v>111</v>
      </c>
      <c r="BF22" s="28" t="s">
        <v>111</v>
      </c>
      <c r="BG22" s="13"/>
      <c r="BH22" s="13"/>
      <c r="BI22" s="13"/>
    </row>
    <row r="23" spans="2:68" s="9" customFormat="1" ht="15.75" x14ac:dyDescent="0.3">
      <c r="B23" s="161" t="s">
        <v>78</v>
      </c>
      <c r="C23" s="157">
        <v>15</v>
      </c>
      <c r="D23" s="158">
        <v>44022</v>
      </c>
      <c r="E23" s="71" t="s">
        <v>169</v>
      </c>
      <c r="F23" s="83" t="s">
        <v>170</v>
      </c>
      <c r="G23" s="68" t="s">
        <v>171</v>
      </c>
      <c r="H23" s="159">
        <v>3</v>
      </c>
      <c r="I23" s="69">
        <v>1423</v>
      </c>
      <c r="J23" s="32" t="s">
        <v>77</v>
      </c>
      <c r="K23" s="89">
        <v>9</v>
      </c>
      <c r="L23" s="91"/>
      <c r="M23" s="159" t="s">
        <v>16</v>
      </c>
      <c r="N23" s="69" t="s">
        <v>16</v>
      </c>
      <c r="O23" s="32" t="s">
        <v>16</v>
      </c>
      <c r="P23" s="89">
        <v>6</v>
      </c>
      <c r="Q23" s="159">
        <v>3</v>
      </c>
      <c r="R23" s="74"/>
      <c r="S23" s="160" t="s">
        <v>76</v>
      </c>
      <c r="T23" s="91"/>
      <c r="U23" s="76">
        <v>376918746</v>
      </c>
      <c r="V23" s="70">
        <v>3957646</v>
      </c>
      <c r="W23" s="98"/>
      <c r="X23" s="95">
        <v>17</v>
      </c>
      <c r="Y23" s="44">
        <v>7</v>
      </c>
      <c r="Z23" s="44">
        <v>9</v>
      </c>
      <c r="AA23" s="44" t="s">
        <v>110</v>
      </c>
      <c r="AB23" s="25" t="s">
        <v>110</v>
      </c>
      <c r="AC23" s="44" t="s">
        <v>110</v>
      </c>
      <c r="AD23" s="99">
        <v>1</v>
      </c>
      <c r="AE23" s="147">
        <v>971.04</v>
      </c>
      <c r="AF23" s="39">
        <v>452.39</v>
      </c>
      <c r="AG23" s="39">
        <v>797</v>
      </c>
      <c r="AH23" s="25">
        <v>1.1599999999999999</v>
      </c>
      <c r="AI23" s="25">
        <v>0.36</v>
      </c>
      <c r="AJ23" s="25" t="s">
        <v>238</v>
      </c>
      <c r="AK23" s="25" t="s">
        <v>110</v>
      </c>
      <c r="AL23" s="51">
        <v>5</v>
      </c>
      <c r="AM23" s="79" t="s">
        <v>111</v>
      </c>
      <c r="AN23" s="25" t="s">
        <v>111</v>
      </c>
      <c r="AO23" s="25" t="s">
        <v>112</v>
      </c>
      <c r="AP23" s="25" t="s">
        <v>129</v>
      </c>
      <c r="AQ23" s="25" t="s">
        <v>112</v>
      </c>
      <c r="AR23" s="38" t="s">
        <v>112</v>
      </c>
      <c r="AS23" s="29" t="s">
        <v>130</v>
      </c>
      <c r="AT23" s="25" t="s">
        <v>119</v>
      </c>
      <c r="AU23" s="28">
        <v>12</v>
      </c>
      <c r="AV23" s="95" t="s">
        <v>110</v>
      </c>
      <c r="AW23" s="25" t="s">
        <v>239</v>
      </c>
      <c r="AX23" s="38" t="s">
        <v>111</v>
      </c>
      <c r="AY23" s="148" t="s">
        <v>110</v>
      </c>
      <c r="AZ23" s="44" t="s">
        <v>110</v>
      </c>
      <c r="BA23" s="44" t="s">
        <v>110</v>
      </c>
      <c r="BB23" s="100" t="s">
        <v>240</v>
      </c>
      <c r="BC23" s="95" t="s">
        <v>111</v>
      </c>
      <c r="BD23" s="25" t="s">
        <v>111</v>
      </c>
      <c r="BE23" s="25" t="s">
        <v>111</v>
      </c>
      <c r="BF23" s="28" t="s">
        <v>111</v>
      </c>
      <c r="BG23" s="13"/>
      <c r="BH23" s="13"/>
      <c r="BI23" s="13"/>
    </row>
    <row r="24" spans="2:68" s="9" customFormat="1" ht="15.75" x14ac:dyDescent="0.3">
      <c r="B24" s="161" t="s">
        <v>199</v>
      </c>
      <c r="C24" s="157">
        <v>16</v>
      </c>
      <c r="D24" s="158">
        <v>44036</v>
      </c>
      <c r="E24" s="71" t="s">
        <v>172</v>
      </c>
      <c r="F24" s="83" t="s">
        <v>173</v>
      </c>
      <c r="G24" s="68" t="s">
        <v>174</v>
      </c>
      <c r="H24" s="159">
        <v>3</v>
      </c>
      <c r="I24" s="69">
        <v>356</v>
      </c>
      <c r="J24" s="32" t="s">
        <v>77</v>
      </c>
      <c r="K24" s="89">
        <v>4</v>
      </c>
      <c r="L24" s="91"/>
      <c r="M24" s="159" t="s">
        <v>16</v>
      </c>
      <c r="N24" s="69">
        <v>1</v>
      </c>
      <c r="O24" s="32">
        <v>2</v>
      </c>
      <c r="P24" s="89" t="s">
        <v>16</v>
      </c>
      <c r="Q24" s="159">
        <v>1</v>
      </c>
      <c r="R24" s="74"/>
      <c r="S24" s="160" t="s">
        <v>76</v>
      </c>
      <c r="T24" s="91"/>
      <c r="U24" s="76">
        <v>65981296</v>
      </c>
      <c r="V24" s="70">
        <v>989719</v>
      </c>
      <c r="W24" s="98"/>
      <c r="X24" s="95">
        <v>5</v>
      </c>
      <c r="Y24" s="44">
        <v>3</v>
      </c>
      <c r="Z24" s="44">
        <v>0</v>
      </c>
      <c r="AA24" s="44" t="s">
        <v>110</v>
      </c>
      <c r="AB24" s="44" t="s">
        <v>110</v>
      </c>
      <c r="AC24" s="44" t="s">
        <v>110</v>
      </c>
      <c r="AD24" s="99" t="s">
        <v>110</v>
      </c>
      <c r="AE24" s="147">
        <v>356.7</v>
      </c>
      <c r="AF24" s="192" t="s">
        <v>110</v>
      </c>
      <c r="AG24" s="39">
        <v>300</v>
      </c>
      <c r="AH24" s="25">
        <v>0.99</v>
      </c>
      <c r="AI24" s="25">
        <v>0.31</v>
      </c>
      <c r="AJ24" s="25">
        <v>0.46</v>
      </c>
      <c r="AK24" s="44" t="s">
        <v>110</v>
      </c>
      <c r="AL24" s="51">
        <v>5</v>
      </c>
      <c r="AM24" s="79" t="s">
        <v>111</v>
      </c>
      <c r="AN24" s="25" t="s">
        <v>111</v>
      </c>
      <c r="AO24" s="25" t="s">
        <v>112</v>
      </c>
      <c r="AP24" s="44" t="s">
        <v>110</v>
      </c>
      <c r="AQ24" s="25" t="s">
        <v>112</v>
      </c>
      <c r="AR24" s="38" t="s">
        <v>112</v>
      </c>
      <c r="AS24" s="29" t="s">
        <v>114</v>
      </c>
      <c r="AT24" s="25" t="s">
        <v>119</v>
      </c>
      <c r="AU24" s="28">
        <v>15</v>
      </c>
      <c r="AV24" s="96" t="s">
        <v>110</v>
      </c>
      <c r="AW24" s="25" t="s">
        <v>241</v>
      </c>
      <c r="AX24" s="38" t="s">
        <v>112</v>
      </c>
      <c r="AY24" s="148" t="s">
        <v>110</v>
      </c>
      <c r="AZ24" s="44" t="s">
        <v>110</v>
      </c>
      <c r="BA24" s="44" t="s">
        <v>110</v>
      </c>
      <c r="BB24" s="100" t="s">
        <v>110</v>
      </c>
      <c r="BC24" s="95" t="s">
        <v>111</v>
      </c>
      <c r="BD24" s="25" t="s">
        <v>121</v>
      </c>
      <c r="BE24" s="25" t="s">
        <v>112</v>
      </c>
      <c r="BF24" s="28" t="s">
        <v>112</v>
      </c>
      <c r="BG24" s="13"/>
      <c r="BH24" s="13"/>
      <c r="BI24" s="13"/>
    </row>
    <row r="25" spans="2:68" s="103" customFormat="1" ht="15.75" x14ac:dyDescent="0.3">
      <c r="B25" s="161" t="s">
        <v>79</v>
      </c>
      <c r="C25" s="157">
        <v>17</v>
      </c>
      <c r="D25" s="158">
        <v>44048</v>
      </c>
      <c r="E25" s="71" t="s">
        <v>175</v>
      </c>
      <c r="F25" s="83" t="s">
        <v>176</v>
      </c>
      <c r="G25" s="68" t="s">
        <v>177</v>
      </c>
      <c r="H25" s="159">
        <v>7</v>
      </c>
      <c r="I25" s="69">
        <v>3145</v>
      </c>
      <c r="J25" s="32" t="s">
        <v>77</v>
      </c>
      <c r="K25" s="89">
        <v>28</v>
      </c>
      <c r="L25" s="91"/>
      <c r="M25" s="159" t="s">
        <v>16</v>
      </c>
      <c r="N25" s="69" t="s">
        <v>16</v>
      </c>
      <c r="O25" s="32">
        <v>11</v>
      </c>
      <c r="P25" s="89">
        <v>17</v>
      </c>
      <c r="Q25" s="159" t="s">
        <v>16</v>
      </c>
      <c r="R25" s="74">
        <f>SUM(O25:Q25)</f>
        <v>28</v>
      </c>
      <c r="S25" s="160" t="s">
        <v>76</v>
      </c>
      <c r="T25" s="91"/>
      <c r="U25" s="76">
        <v>844001293</v>
      </c>
      <c r="V25" s="70">
        <v>8915666</v>
      </c>
      <c r="W25" s="98"/>
      <c r="X25" s="95">
        <v>28</v>
      </c>
      <c r="Y25" s="44">
        <v>17</v>
      </c>
      <c r="Z25" s="44">
        <v>28</v>
      </c>
      <c r="AA25" s="44" t="s">
        <v>110</v>
      </c>
      <c r="AB25" s="44" t="s">
        <v>110</v>
      </c>
      <c r="AC25" s="44" t="s">
        <v>110</v>
      </c>
      <c r="AD25" s="99">
        <v>1</v>
      </c>
      <c r="AE25" s="147">
        <v>2523.96</v>
      </c>
      <c r="AF25" s="39">
        <v>621.33000000000004</v>
      </c>
      <c r="AG25" s="39">
        <v>1088.97</v>
      </c>
      <c r="AH25" s="25">
        <v>2.0699999999999998</v>
      </c>
      <c r="AI25" s="25">
        <v>0.19</v>
      </c>
      <c r="AJ25" s="25">
        <v>0.37</v>
      </c>
      <c r="AK25" s="44" t="s">
        <v>110</v>
      </c>
      <c r="AL25" s="51">
        <v>6</v>
      </c>
      <c r="AM25" s="79" t="s">
        <v>112</v>
      </c>
      <c r="AN25" s="25" t="s">
        <v>112</v>
      </c>
      <c r="AO25" s="25" t="s">
        <v>111</v>
      </c>
      <c r="AP25" s="25" t="s">
        <v>117</v>
      </c>
      <c r="AQ25" s="25" t="s">
        <v>112</v>
      </c>
      <c r="AR25" s="38" t="s">
        <v>112</v>
      </c>
      <c r="AS25" s="29" t="s">
        <v>118</v>
      </c>
      <c r="AT25" s="25" t="s">
        <v>119</v>
      </c>
      <c r="AU25" s="28">
        <v>8</v>
      </c>
      <c r="AV25" s="96" t="s">
        <v>110</v>
      </c>
      <c r="AW25" s="25" t="s">
        <v>242</v>
      </c>
      <c r="AX25" s="38" t="s">
        <v>111</v>
      </c>
      <c r="AY25" s="148" t="s">
        <v>254</v>
      </c>
      <c r="AZ25" s="44" t="s">
        <v>243</v>
      </c>
      <c r="BA25" s="44" t="s">
        <v>110</v>
      </c>
      <c r="BB25" s="100" t="s">
        <v>244</v>
      </c>
      <c r="BC25" s="95" t="s">
        <v>111</v>
      </c>
      <c r="BD25" s="25" t="s">
        <v>121</v>
      </c>
      <c r="BE25" s="25" t="s">
        <v>111</v>
      </c>
      <c r="BF25" s="28" t="s">
        <v>111</v>
      </c>
      <c r="BG25" s="14"/>
      <c r="BH25" s="14"/>
      <c r="BI25" s="14"/>
      <c r="BJ25" s="15"/>
      <c r="BK25" s="15"/>
      <c r="BL25" s="15"/>
      <c r="BM25" s="15"/>
      <c r="BN25" s="15"/>
      <c r="BO25" s="15"/>
      <c r="BP25" s="15"/>
    </row>
    <row r="26" spans="2:68" ht="15.75" x14ac:dyDescent="0.3">
      <c r="B26" s="161" t="s">
        <v>61</v>
      </c>
      <c r="C26" s="157">
        <v>18</v>
      </c>
      <c r="D26" s="158">
        <v>44078</v>
      </c>
      <c r="E26" s="71" t="s">
        <v>178</v>
      </c>
      <c r="F26" s="83" t="s">
        <v>179</v>
      </c>
      <c r="G26" s="68" t="s">
        <v>180</v>
      </c>
      <c r="H26" s="159">
        <v>3</v>
      </c>
      <c r="I26" s="69">
        <v>172</v>
      </c>
      <c r="J26" s="32" t="s">
        <v>181</v>
      </c>
      <c r="K26" s="89" t="s">
        <v>16</v>
      </c>
      <c r="L26" s="91"/>
      <c r="M26" s="159" t="s">
        <v>16</v>
      </c>
      <c r="N26" s="69" t="s">
        <v>16</v>
      </c>
      <c r="O26" s="32" t="s">
        <v>16</v>
      </c>
      <c r="P26" s="89" t="s">
        <v>16</v>
      </c>
      <c r="Q26" s="159" t="s">
        <v>16</v>
      </c>
      <c r="R26" s="74"/>
      <c r="S26" s="160" t="s">
        <v>15</v>
      </c>
      <c r="T26" s="91"/>
      <c r="U26" s="76">
        <v>43296773</v>
      </c>
      <c r="V26" s="70">
        <v>649452</v>
      </c>
      <c r="W26" s="98"/>
      <c r="X26" s="96" t="s">
        <v>110</v>
      </c>
      <c r="Y26" s="44">
        <v>5</v>
      </c>
      <c r="Z26" s="44" t="s">
        <v>110</v>
      </c>
      <c r="AA26" s="44" t="s">
        <v>110</v>
      </c>
      <c r="AB26" s="25">
        <v>1</v>
      </c>
      <c r="AC26" s="44" t="s">
        <v>110</v>
      </c>
      <c r="AD26" s="99" t="s">
        <v>110</v>
      </c>
      <c r="AE26" s="147">
        <v>172.46</v>
      </c>
      <c r="AF26" s="192" t="s">
        <v>110</v>
      </c>
      <c r="AG26" s="39">
        <v>184.55</v>
      </c>
      <c r="AH26" s="25">
        <v>1.05</v>
      </c>
      <c r="AI26" s="193">
        <v>0.4</v>
      </c>
      <c r="AJ26" s="193">
        <v>0.6</v>
      </c>
      <c r="AK26" s="44" t="s">
        <v>110</v>
      </c>
      <c r="AL26" s="146" t="s">
        <v>110</v>
      </c>
      <c r="AM26" s="79" t="s">
        <v>112</v>
      </c>
      <c r="AN26" s="25" t="s">
        <v>112</v>
      </c>
      <c r="AO26" s="25" t="s">
        <v>112</v>
      </c>
      <c r="AP26" s="25" t="s">
        <v>245</v>
      </c>
      <c r="AQ26" s="25" t="s">
        <v>112</v>
      </c>
      <c r="AR26" s="38" t="s">
        <v>112</v>
      </c>
      <c r="AS26" s="29" t="s">
        <v>114</v>
      </c>
      <c r="AT26" s="25" t="s">
        <v>115</v>
      </c>
      <c r="AU26" s="28">
        <v>13</v>
      </c>
      <c r="AV26" s="95" t="s">
        <v>116</v>
      </c>
      <c r="AW26" s="25" t="s">
        <v>246</v>
      </c>
      <c r="AX26" s="38" t="s">
        <v>112</v>
      </c>
      <c r="AY26" s="148" t="s">
        <v>110</v>
      </c>
      <c r="AZ26" s="44" t="s">
        <v>110</v>
      </c>
      <c r="BA26" s="44" t="s">
        <v>110</v>
      </c>
      <c r="BB26" s="100" t="s">
        <v>110</v>
      </c>
      <c r="BC26" s="95" t="s">
        <v>111</v>
      </c>
      <c r="BD26" s="25" t="s">
        <v>111</v>
      </c>
      <c r="BE26" s="25" t="s">
        <v>112</v>
      </c>
      <c r="BF26" s="28" t="s">
        <v>112</v>
      </c>
    </row>
    <row r="27" spans="2:68" s="9" customFormat="1" ht="15.75" x14ac:dyDescent="0.3">
      <c r="B27" s="161" t="s">
        <v>61</v>
      </c>
      <c r="C27" s="157">
        <v>19</v>
      </c>
      <c r="D27" s="158">
        <v>44096</v>
      </c>
      <c r="E27" s="71" t="s">
        <v>182</v>
      </c>
      <c r="F27" s="83" t="s">
        <v>183</v>
      </c>
      <c r="G27" s="68" t="s">
        <v>184</v>
      </c>
      <c r="H27" s="159">
        <v>12</v>
      </c>
      <c r="I27" s="69">
        <v>13184</v>
      </c>
      <c r="J27" s="32" t="s">
        <v>107</v>
      </c>
      <c r="K27" s="89" t="s">
        <v>16</v>
      </c>
      <c r="L27" s="91"/>
      <c r="M27" s="159" t="s">
        <v>16</v>
      </c>
      <c r="N27" s="69" t="s">
        <v>16</v>
      </c>
      <c r="O27" s="32" t="s">
        <v>16</v>
      </c>
      <c r="P27" s="89" t="s">
        <v>16</v>
      </c>
      <c r="Q27" s="159" t="s">
        <v>16</v>
      </c>
      <c r="R27" s="74"/>
      <c r="S27" s="160" t="s">
        <v>15</v>
      </c>
      <c r="T27" s="91"/>
      <c r="U27" s="76">
        <v>3347666038</v>
      </c>
      <c r="V27" s="70">
        <v>33817586</v>
      </c>
      <c r="W27" s="98"/>
      <c r="X27" s="95">
        <v>149</v>
      </c>
      <c r="Y27" s="44">
        <v>52</v>
      </c>
      <c r="Z27" s="44">
        <v>152</v>
      </c>
      <c r="AA27" s="44">
        <v>164</v>
      </c>
      <c r="AB27" s="25">
        <v>7</v>
      </c>
      <c r="AC27" s="44" t="s">
        <v>110</v>
      </c>
      <c r="AD27" s="99">
        <v>6</v>
      </c>
      <c r="AE27" s="147">
        <v>7616.79</v>
      </c>
      <c r="AF27" s="39">
        <v>5567.41</v>
      </c>
      <c r="AG27" s="39">
        <v>1830.76</v>
      </c>
      <c r="AH27" s="25">
        <v>4.16</v>
      </c>
      <c r="AI27" s="25">
        <v>0.33</v>
      </c>
      <c r="AJ27" s="25">
        <v>0.35</v>
      </c>
      <c r="AK27" s="25" t="s">
        <v>111</v>
      </c>
      <c r="AL27" s="51">
        <v>8.24</v>
      </c>
      <c r="AM27" s="79" t="s">
        <v>112</v>
      </c>
      <c r="AN27" s="25" t="s">
        <v>111</v>
      </c>
      <c r="AO27" s="25" t="s">
        <v>111</v>
      </c>
      <c r="AP27" s="25" t="s">
        <v>129</v>
      </c>
      <c r="AQ27" s="25" t="s">
        <v>112</v>
      </c>
      <c r="AR27" s="38" t="s">
        <v>112</v>
      </c>
      <c r="AS27" s="29" t="s">
        <v>140</v>
      </c>
      <c r="AT27" s="25" t="s">
        <v>115</v>
      </c>
      <c r="AU27" s="28">
        <v>11</v>
      </c>
      <c r="AV27" s="95" t="s">
        <v>144</v>
      </c>
      <c r="AW27" s="25" t="s">
        <v>247</v>
      </c>
      <c r="AX27" s="38" t="s">
        <v>112</v>
      </c>
      <c r="AY27" s="148" t="s">
        <v>110</v>
      </c>
      <c r="AZ27" s="44" t="s">
        <v>110</v>
      </c>
      <c r="BA27" s="44" t="s">
        <v>110</v>
      </c>
      <c r="BB27" s="100" t="s">
        <v>110</v>
      </c>
      <c r="BC27" s="95" t="s">
        <v>111</v>
      </c>
      <c r="BD27" s="25" t="s">
        <v>121</v>
      </c>
      <c r="BE27" s="25" t="s">
        <v>111</v>
      </c>
      <c r="BF27" s="28" t="s">
        <v>111</v>
      </c>
      <c r="BG27" s="13"/>
      <c r="BH27" s="13"/>
      <c r="BI27" s="13"/>
    </row>
    <row r="28" spans="2:68" ht="15.75" x14ac:dyDescent="0.3">
      <c r="B28" s="161" t="s">
        <v>200</v>
      </c>
      <c r="C28" s="157">
        <v>20</v>
      </c>
      <c r="D28" s="158">
        <v>44112</v>
      </c>
      <c r="E28" s="71" t="s">
        <v>185</v>
      </c>
      <c r="F28" s="83" t="s">
        <v>186</v>
      </c>
      <c r="G28" s="68" t="s">
        <v>187</v>
      </c>
      <c r="H28" s="159">
        <v>8</v>
      </c>
      <c r="I28" s="69">
        <v>5355</v>
      </c>
      <c r="J28" s="32" t="s">
        <v>162</v>
      </c>
      <c r="K28" s="89">
        <v>31</v>
      </c>
      <c r="L28" s="91"/>
      <c r="M28" s="159" t="s">
        <v>16</v>
      </c>
      <c r="N28" s="69">
        <v>24</v>
      </c>
      <c r="O28" s="32">
        <v>5</v>
      </c>
      <c r="P28" s="89">
        <v>2</v>
      </c>
      <c r="Q28" s="159" t="s">
        <v>16</v>
      </c>
      <c r="R28" s="74"/>
      <c r="S28" s="160" t="s">
        <v>15</v>
      </c>
      <c r="T28" s="91"/>
      <c r="U28" s="76">
        <v>1412542676</v>
      </c>
      <c r="V28" s="70">
        <v>14710210</v>
      </c>
      <c r="W28" s="98"/>
      <c r="X28" s="95">
        <v>55</v>
      </c>
      <c r="Y28" s="44">
        <v>27</v>
      </c>
      <c r="Z28" s="44" t="s">
        <v>110</v>
      </c>
      <c r="AA28" s="44">
        <v>27</v>
      </c>
      <c r="AB28" s="25">
        <v>5</v>
      </c>
      <c r="AC28" s="44" t="s">
        <v>110</v>
      </c>
      <c r="AD28" s="99">
        <v>3</v>
      </c>
      <c r="AE28" s="147">
        <v>3367.45</v>
      </c>
      <c r="AF28" s="39">
        <v>1987.84</v>
      </c>
      <c r="AG28" s="39">
        <v>1191.02</v>
      </c>
      <c r="AH28" s="25">
        <v>2.5299999999999998</v>
      </c>
      <c r="AI28" s="25">
        <v>0.47</v>
      </c>
      <c r="AJ28" s="25">
        <v>0.32</v>
      </c>
      <c r="AK28" s="25" t="s">
        <v>111</v>
      </c>
      <c r="AL28" s="51" t="s">
        <v>248</v>
      </c>
      <c r="AM28" s="79" t="s">
        <v>111</v>
      </c>
      <c r="AN28" s="25" t="s">
        <v>111</v>
      </c>
      <c r="AO28" s="25" t="s">
        <v>111</v>
      </c>
      <c r="AP28" s="25" t="s">
        <v>117</v>
      </c>
      <c r="AQ28" s="25" t="s">
        <v>112</v>
      </c>
      <c r="AR28" s="38" t="s">
        <v>112</v>
      </c>
      <c r="AS28" s="29" t="s">
        <v>249</v>
      </c>
      <c r="AT28" s="25" t="s">
        <v>115</v>
      </c>
      <c r="AU28" s="28">
        <v>10</v>
      </c>
      <c r="AV28" s="95" t="s">
        <v>116</v>
      </c>
      <c r="AW28" s="25" t="s">
        <v>250</v>
      </c>
      <c r="AX28" s="38" t="s">
        <v>111</v>
      </c>
      <c r="AY28" s="148" t="s">
        <v>253</v>
      </c>
      <c r="AZ28" s="44" t="s">
        <v>110</v>
      </c>
      <c r="BA28" s="44" t="s">
        <v>110</v>
      </c>
      <c r="BB28" s="100" t="s">
        <v>110</v>
      </c>
      <c r="BC28" s="95" t="s">
        <v>111</v>
      </c>
      <c r="BD28" s="25" t="s">
        <v>121</v>
      </c>
      <c r="BE28" s="25" t="s">
        <v>111</v>
      </c>
      <c r="BF28" s="28" t="s">
        <v>111</v>
      </c>
    </row>
    <row r="29" spans="2:68" ht="15.75" x14ac:dyDescent="0.3">
      <c r="B29" s="161" t="s">
        <v>78</v>
      </c>
      <c r="C29" s="157">
        <v>21</v>
      </c>
      <c r="D29" s="158">
        <v>44124</v>
      </c>
      <c r="E29" s="71" t="s">
        <v>188</v>
      </c>
      <c r="F29" s="83" t="s">
        <v>189</v>
      </c>
      <c r="G29" s="68" t="s">
        <v>190</v>
      </c>
      <c r="H29" s="159">
        <v>8</v>
      </c>
      <c r="I29" s="69">
        <v>5092</v>
      </c>
      <c r="J29" s="32" t="s">
        <v>191</v>
      </c>
      <c r="K29" s="89">
        <v>42</v>
      </c>
      <c r="L29" s="91"/>
      <c r="M29" s="159" t="s">
        <v>16</v>
      </c>
      <c r="N29" s="69" t="s">
        <v>16</v>
      </c>
      <c r="O29" s="32">
        <v>35</v>
      </c>
      <c r="P29" s="89" t="s">
        <v>16</v>
      </c>
      <c r="Q29" s="159">
        <v>7</v>
      </c>
      <c r="R29" s="74"/>
      <c r="S29" s="160" t="s">
        <v>15</v>
      </c>
      <c r="T29" s="91"/>
      <c r="U29" s="76">
        <v>1383458780</v>
      </c>
      <c r="V29" s="70">
        <v>14240026</v>
      </c>
      <c r="W29" s="98"/>
      <c r="X29" s="95">
        <v>43</v>
      </c>
      <c r="Y29" s="44">
        <v>50</v>
      </c>
      <c r="Z29" s="44">
        <v>42</v>
      </c>
      <c r="AA29" s="44" t="s">
        <v>110</v>
      </c>
      <c r="AB29" s="44" t="s">
        <v>110</v>
      </c>
      <c r="AC29" s="44" t="s">
        <v>110</v>
      </c>
      <c r="AD29" s="99">
        <v>1</v>
      </c>
      <c r="AE29" s="147">
        <v>4055.56</v>
      </c>
      <c r="AF29" s="39">
        <v>1036.78</v>
      </c>
      <c r="AG29" s="39">
        <v>1531.5</v>
      </c>
      <c r="AH29" s="25">
        <v>2.21</v>
      </c>
      <c r="AI29" s="25">
        <v>0.14000000000000001</v>
      </c>
      <c r="AJ29" s="25">
        <v>0.36</v>
      </c>
      <c r="AK29" s="44" t="s">
        <v>110</v>
      </c>
      <c r="AL29" s="51">
        <v>6.86</v>
      </c>
      <c r="AM29" s="79" t="s">
        <v>111</v>
      </c>
      <c r="AN29" s="25" t="s">
        <v>111</v>
      </c>
      <c r="AO29" s="25" t="s">
        <v>111</v>
      </c>
      <c r="AP29" s="25" t="s">
        <v>117</v>
      </c>
      <c r="AQ29" s="25" t="s">
        <v>112</v>
      </c>
      <c r="AR29" s="38" t="s">
        <v>112</v>
      </c>
      <c r="AS29" s="29" t="s">
        <v>251</v>
      </c>
      <c r="AT29" s="25" t="s">
        <v>143</v>
      </c>
      <c r="AU29" s="28">
        <v>7</v>
      </c>
      <c r="AV29" s="96" t="s">
        <v>110</v>
      </c>
      <c r="AW29" s="25" t="s">
        <v>252</v>
      </c>
      <c r="AX29" s="38" t="s">
        <v>111</v>
      </c>
      <c r="AY29" s="148" t="s">
        <v>255</v>
      </c>
      <c r="AZ29" s="44" t="s">
        <v>256</v>
      </c>
      <c r="BA29" s="44" t="s">
        <v>257</v>
      </c>
      <c r="BB29" s="100" t="s">
        <v>258</v>
      </c>
      <c r="BC29" s="95" t="s">
        <v>111</v>
      </c>
      <c r="BD29" s="25" t="s">
        <v>121</v>
      </c>
      <c r="BE29" s="25" t="s">
        <v>111</v>
      </c>
      <c r="BF29" s="28" t="s">
        <v>111</v>
      </c>
    </row>
    <row r="30" spans="2:68" ht="15.75" x14ac:dyDescent="0.3">
      <c r="B30" s="161" t="s">
        <v>78</v>
      </c>
      <c r="C30" s="157">
        <v>22</v>
      </c>
      <c r="D30" s="158">
        <v>44147</v>
      </c>
      <c r="E30" s="71" t="s">
        <v>192</v>
      </c>
      <c r="F30" s="83" t="s">
        <v>193</v>
      </c>
      <c r="G30" s="68" t="s">
        <v>194</v>
      </c>
      <c r="H30" s="159">
        <v>7</v>
      </c>
      <c r="I30" s="69">
        <v>10287</v>
      </c>
      <c r="J30" s="32" t="s">
        <v>195</v>
      </c>
      <c r="K30" s="89">
        <v>60</v>
      </c>
      <c r="L30" s="91"/>
      <c r="M30" s="159" t="s">
        <v>16</v>
      </c>
      <c r="N30" s="69">
        <v>12</v>
      </c>
      <c r="O30" s="32">
        <v>12</v>
      </c>
      <c r="P30" s="89">
        <v>24</v>
      </c>
      <c r="Q30" s="159">
        <v>12</v>
      </c>
      <c r="R30" s="74"/>
      <c r="S30" s="160" t="s">
        <v>76</v>
      </c>
      <c r="T30" s="91"/>
      <c r="U30" s="76">
        <v>2378567274</v>
      </c>
      <c r="V30" s="70">
        <v>24022780</v>
      </c>
      <c r="W30" s="98"/>
      <c r="X30" s="95">
        <v>104</v>
      </c>
      <c r="Y30" s="44">
        <v>39</v>
      </c>
      <c r="Z30" s="44">
        <v>75</v>
      </c>
      <c r="AA30" s="44">
        <v>24</v>
      </c>
      <c r="AB30" s="44" t="s">
        <v>110</v>
      </c>
      <c r="AC30" s="44" t="s">
        <v>110</v>
      </c>
      <c r="AD30" s="99">
        <v>3</v>
      </c>
      <c r="AE30" s="147">
        <v>5904.27</v>
      </c>
      <c r="AF30" s="39">
        <v>4383.6499999999996</v>
      </c>
      <c r="AG30" s="39">
        <v>2384.12</v>
      </c>
      <c r="AH30" s="25">
        <v>2.08</v>
      </c>
      <c r="AI30" s="25">
        <v>0.18</v>
      </c>
      <c r="AJ30" s="25">
        <v>0.38</v>
      </c>
      <c r="AK30" s="44" t="s">
        <v>110</v>
      </c>
      <c r="AL30" s="51">
        <v>6</v>
      </c>
      <c r="AM30" s="79" t="s">
        <v>111</v>
      </c>
      <c r="AN30" s="25" t="s">
        <v>111</v>
      </c>
      <c r="AO30" s="25" t="s">
        <v>111</v>
      </c>
      <c r="AP30" s="25" t="s">
        <v>259</v>
      </c>
      <c r="AQ30" s="25" t="s">
        <v>112</v>
      </c>
      <c r="AR30" s="38" t="s">
        <v>112</v>
      </c>
      <c r="AS30" s="29" t="s">
        <v>118</v>
      </c>
      <c r="AT30" s="25" t="s">
        <v>119</v>
      </c>
      <c r="AU30" s="28">
        <v>7</v>
      </c>
      <c r="AV30" s="95" t="s">
        <v>144</v>
      </c>
      <c r="AW30" s="25" t="s">
        <v>260</v>
      </c>
      <c r="AX30" s="38" t="s">
        <v>111</v>
      </c>
      <c r="AY30" s="148" t="s">
        <v>262</v>
      </c>
      <c r="AZ30" s="44" t="s">
        <v>261</v>
      </c>
      <c r="BA30" s="44" t="s">
        <v>110</v>
      </c>
      <c r="BB30" s="100" t="s">
        <v>110</v>
      </c>
      <c r="BC30" s="95" t="s">
        <v>111</v>
      </c>
      <c r="BD30" s="25" t="s">
        <v>121</v>
      </c>
      <c r="BE30" s="25" t="s">
        <v>111</v>
      </c>
      <c r="BF30" s="28" t="s">
        <v>111</v>
      </c>
    </row>
    <row r="31" spans="2:68" ht="15.75" x14ac:dyDescent="0.3">
      <c r="B31" s="161" t="s">
        <v>61</v>
      </c>
      <c r="C31" s="157">
        <v>23</v>
      </c>
      <c r="D31" s="158">
        <v>44148</v>
      </c>
      <c r="E31" s="71" t="s">
        <v>196</v>
      </c>
      <c r="F31" s="83" t="s">
        <v>197</v>
      </c>
      <c r="G31" s="68" t="s">
        <v>198</v>
      </c>
      <c r="H31" s="159">
        <v>7</v>
      </c>
      <c r="I31" s="69">
        <v>11450</v>
      </c>
      <c r="J31" s="32" t="s">
        <v>77</v>
      </c>
      <c r="K31" s="89">
        <v>79</v>
      </c>
      <c r="L31" s="91"/>
      <c r="M31" s="159" t="s">
        <v>16</v>
      </c>
      <c r="N31" s="69">
        <v>10</v>
      </c>
      <c r="O31" s="32">
        <v>41</v>
      </c>
      <c r="P31" s="89">
        <v>14</v>
      </c>
      <c r="Q31" s="159">
        <v>14</v>
      </c>
      <c r="R31" s="74"/>
      <c r="S31" s="160" t="s">
        <v>76</v>
      </c>
      <c r="T31" s="91"/>
      <c r="U31" s="76">
        <v>2943098250</v>
      </c>
      <c r="V31" s="70">
        <v>30756309</v>
      </c>
      <c r="W31" s="98"/>
      <c r="X31" s="95">
        <v>99</v>
      </c>
      <c r="Y31" s="44">
        <v>43</v>
      </c>
      <c r="Z31" s="44">
        <v>78</v>
      </c>
      <c r="AA31" s="44" t="s">
        <v>110</v>
      </c>
      <c r="AB31" s="44" t="s">
        <v>110</v>
      </c>
      <c r="AC31" s="44" t="s">
        <v>110</v>
      </c>
      <c r="AD31" s="99">
        <v>2</v>
      </c>
      <c r="AE31" s="147">
        <v>7493.78</v>
      </c>
      <c r="AF31" s="39">
        <v>3956.73</v>
      </c>
      <c r="AG31" s="39">
        <v>3050.2</v>
      </c>
      <c r="AH31" s="25">
        <v>2.0499999999999998</v>
      </c>
      <c r="AI31" s="25">
        <v>0.15</v>
      </c>
      <c r="AJ31" s="25">
        <v>0.38</v>
      </c>
      <c r="AK31" s="44" t="s">
        <v>110</v>
      </c>
      <c r="AL31" s="51">
        <v>6.12</v>
      </c>
      <c r="AM31" s="79" t="s">
        <v>111</v>
      </c>
      <c r="AN31" s="25" t="s">
        <v>111</v>
      </c>
      <c r="AO31" s="25" t="s">
        <v>111</v>
      </c>
      <c r="AP31" s="25" t="s">
        <v>272</v>
      </c>
      <c r="AQ31" s="25" t="s">
        <v>112</v>
      </c>
      <c r="AR31" s="38" t="s">
        <v>112</v>
      </c>
      <c r="AS31" s="29" t="s">
        <v>118</v>
      </c>
      <c r="AT31" s="25" t="s">
        <v>119</v>
      </c>
      <c r="AU31" s="28">
        <v>6</v>
      </c>
      <c r="AV31" s="96" t="s">
        <v>110</v>
      </c>
      <c r="AW31" s="25" t="s">
        <v>273</v>
      </c>
      <c r="AX31" s="38" t="s">
        <v>111</v>
      </c>
      <c r="AY31" s="148" t="s">
        <v>263</v>
      </c>
      <c r="AZ31" s="44" t="s">
        <v>264</v>
      </c>
      <c r="BA31" s="44" t="s">
        <v>265</v>
      </c>
      <c r="BB31" s="100" t="s">
        <v>266</v>
      </c>
      <c r="BC31" s="95" t="s">
        <v>111</v>
      </c>
      <c r="BD31" s="25" t="s">
        <v>111</v>
      </c>
      <c r="BE31" s="25" t="s">
        <v>111</v>
      </c>
      <c r="BF31" s="28" t="s">
        <v>111</v>
      </c>
    </row>
    <row r="32" spans="2:68" ht="15.75" x14ac:dyDescent="0.3">
      <c r="B32" s="161" t="s">
        <v>61</v>
      </c>
      <c r="C32" s="157">
        <v>24</v>
      </c>
      <c r="D32" s="158">
        <v>44169</v>
      </c>
      <c r="E32" s="71" t="s">
        <v>201</v>
      </c>
      <c r="F32" s="83" t="s">
        <v>202</v>
      </c>
      <c r="G32" s="68" t="s">
        <v>203</v>
      </c>
      <c r="H32" s="159">
        <v>9</v>
      </c>
      <c r="I32" s="69">
        <v>11526</v>
      </c>
      <c r="J32" s="32" t="s">
        <v>162</v>
      </c>
      <c r="K32" s="89">
        <v>63</v>
      </c>
      <c r="L32" s="91"/>
      <c r="M32" s="159" t="s">
        <v>16</v>
      </c>
      <c r="N32" s="69">
        <v>25</v>
      </c>
      <c r="O32" s="32">
        <v>38</v>
      </c>
      <c r="P32" s="89" t="s">
        <v>16</v>
      </c>
      <c r="Q32" s="159" t="s">
        <v>16</v>
      </c>
      <c r="R32" s="74"/>
      <c r="S32" s="160" t="s">
        <v>15</v>
      </c>
      <c r="T32" s="91"/>
      <c r="U32" s="76">
        <v>2992484384</v>
      </c>
      <c r="V32" s="70">
        <v>30290765</v>
      </c>
      <c r="W32" s="98"/>
      <c r="X32" s="95">
        <v>104</v>
      </c>
      <c r="Y32" s="44">
        <v>52</v>
      </c>
      <c r="Z32" s="44">
        <v>91</v>
      </c>
      <c r="AA32" s="44">
        <v>56</v>
      </c>
      <c r="AB32" s="25">
        <v>1</v>
      </c>
      <c r="AC32" s="44" t="s">
        <v>110</v>
      </c>
      <c r="AD32" s="99">
        <v>3</v>
      </c>
      <c r="AE32" s="147">
        <v>7110.5</v>
      </c>
      <c r="AF32" s="39">
        <v>4415.71</v>
      </c>
      <c r="AG32" s="39">
        <v>3222.07</v>
      </c>
      <c r="AH32" s="25">
        <v>2.1800000000000002</v>
      </c>
      <c r="AI32" s="25">
        <v>0.56000000000000005</v>
      </c>
      <c r="AJ32" s="25">
        <v>0.18</v>
      </c>
      <c r="AK32" s="25" t="s">
        <v>111</v>
      </c>
      <c r="AL32" s="51">
        <v>7.87</v>
      </c>
      <c r="AM32" s="79" t="s">
        <v>111</v>
      </c>
      <c r="AN32" s="25" t="s">
        <v>111</v>
      </c>
      <c r="AO32" s="25" t="s">
        <v>111</v>
      </c>
      <c r="AP32" s="25" t="s">
        <v>117</v>
      </c>
      <c r="AQ32" s="25" t="s">
        <v>112</v>
      </c>
      <c r="AR32" s="38" t="s">
        <v>112</v>
      </c>
      <c r="AS32" s="29" t="s">
        <v>251</v>
      </c>
      <c r="AT32" s="25" t="s">
        <v>267</v>
      </c>
      <c r="AU32" s="28">
        <v>3</v>
      </c>
      <c r="AV32" s="95" t="s">
        <v>116</v>
      </c>
      <c r="AW32" s="25" t="s">
        <v>268</v>
      </c>
      <c r="AX32" s="38" t="s">
        <v>111</v>
      </c>
      <c r="AY32" s="148" t="s">
        <v>110</v>
      </c>
      <c r="AZ32" s="44" t="s">
        <v>110</v>
      </c>
      <c r="BA32" s="44" t="s">
        <v>110</v>
      </c>
      <c r="BB32" s="100" t="s">
        <v>110</v>
      </c>
      <c r="BC32" s="95" t="s">
        <v>111</v>
      </c>
      <c r="BD32" s="25" t="s">
        <v>121</v>
      </c>
      <c r="BE32" s="25" t="s">
        <v>111</v>
      </c>
      <c r="BF32" s="28" t="s">
        <v>111</v>
      </c>
    </row>
    <row r="33" spans="2:58" ht="15.75" x14ac:dyDescent="0.3">
      <c r="B33" s="161" t="s">
        <v>79</v>
      </c>
      <c r="C33" s="157">
        <v>25</v>
      </c>
      <c r="D33" s="158">
        <v>44188</v>
      </c>
      <c r="E33" s="71" t="s">
        <v>204</v>
      </c>
      <c r="F33" s="83" t="s">
        <v>205</v>
      </c>
      <c r="G33" s="68" t="s">
        <v>206</v>
      </c>
      <c r="H33" s="159" t="s">
        <v>207</v>
      </c>
      <c r="I33" s="69">
        <v>49370</v>
      </c>
      <c r="J33" s="32" t="s">
        <v>208</v>
      </c>
      <c r="K33" s="89">
        <v>296</v>
      </c>
      <c r="L33" s="91"/>
      <c r="M33" s="159">
        <v>88</v>
      </c>
      <c r="N33" s="69">
        <v>109</v>
      </c>
      <c r="O33" s="32">
        <v>55</v>
      </c>
      <c r="P33" s="89">
        <v>22</v>
      </c>
      <c r="Q33" s="159">
        <v>22</v>
      </c>
      <c r="R33" s="74"/>
      <c r="S33" s="160" t="s">
        <v>15</v>
      </c>
      <c r="T33" s="91"/>
      <c r="U33" s="76">
        <v>12440475720</v>
      </c>
      <c r="V33" s="70">
        <v>122624600</v>
      </c>
      <c r="W33" s="98"/>
      <c r="X33" s="95">
        <v>504</v>
      </c>
      <c r="Y33" s="44">
        <v>193</v>
      </c>
      <c r="Z33" s="44">
        <v>513</v>
      </c>
      <c r="AA33" s="44">
        <v>144</v>
      </c>
      <c r="AB33" s="25">
        <v>10</v>
      </c>
      <c r="AC33" s="44" t="s">
        <v>110</v>
      </c>
      <c r="AD33" s="99">
        <v>3</v>
      </c>
      <c r="AE33" s="147">
        <v>27280.77</v>
      </c>
      <c r="AF33" s="39">
        <v>22077.37</v>
      </c>
      <c r="AG33" s="39">
        <v>11108.04</v>
      </c>
      <c r="AH33" s="25">
        <v>2.0099999999999998</v>
      </c>
      <c r="AI33" s="193">
        <v>0.2</v>
      </c>
      <c r="AJ33" s="25">
        <v>0.25</v>
      </c>
      <c r="AK33" s="44" t="s">
        <v>110</v>
      </c>
      <c r="AL33" s="51">
        <v>10.4</v>
      </c>
      <c r="AM33" s="79" t="s">
        <v>111</v>
      </c>
      <c r="AN33" s="25" t="s">
        <v>111</v>
      </c>
      <c r="AO33" s="25" t="s">
        <v>111</v>
      </c>
      <c r="AP33" s="25" t="s">
        <v>117</v>
      </c>
      <c r="AQ33" s="25" t="s">
        <v>112</v>
      </c>
      <c r="AR33" s="38" t="s">
        <v>112</v>
      </c>
      <c r="AS33" s="29" t="s">
        <v>280</v>
      </c>
      <c r="AT33" s="25" t="s">
        <v>281</v>
      </c>
      <c r="AU33" s="28">
        <v>8</v>
      </c>
      <c r="AV33" s="95" t="s">
        <v>282</v>
      </c>
      <c r="AW33" s="25" t="s">
        <v>283</v>
      </c>
      <c r="AX33" s="38" t="s">
        <v>111</v>
      </c>
      <c r="AY33" s="148"/>
      <c r="AZ33" s="44"/>
      <c r="BA33" s="44"/>
      <c r="BB33" s="100"/>
      <c r="BC33" s="95" t="s">
        <v>111</v>
      </c>
      <c r="BD33" s="25" t="s">
        <v>121</v>
      </c>
      <c r="BE33" s="25" t="s">
        <v>111</v>
      </c>
      <c r="BF33" s="28" t="s">
        <v>111</v>
      </c>
    </row>
    <row r="34" spans="2:58" ht="15.75" x14ac:dyDescent="0.3">
      <c r="B34" s="161" t="s">
        <v>61</v>
      </c>
      <c r="C34" s="157">
        <v>26</v>
      </c>
      <c r="D34" s="158">
        <v>44193</v>
      </c>
      <c r="E34" s="71" t="s">
        <v>209</v>
      </c>
      <c r="F34" s="83" t="s">
        <v>210</v>
      </c>
      <c r="G34" s="68" t="s">
        <v>211</v>
      </c>
      <c r="H34" s="159">
        <v>6</v>
      </c>
      <c r="I34" s="69">
        <v>2303</v>
      </c>
      <c r="J34" s="32" t="s">
        <v>212</v>
      </c>
      <c r="K34" s="89">
        <v>18</v>
      </c>
      <c r="L34" s="91"/>
      <c r="M34" s="159">
        <v>3</v>
      </c>
      <c r="N34" s="69">
        <v>11</v>
      </c>
      <c r="O34" s="32">
        <v>4</v>
      </c>
      <c r="P34" s="89" t="s">
        <v>16</v>
      </c>
      <c r="Q34" s="159" t="s">
        <v>16</v>
      </c>
      <c r="R34" s="74"/>
      <c r="S34" s="160" t="s">
        <v>15</v>
      </c>
      <c r="T34" s="91"/>
      <c r="U34" s="76">
        <v>597830825</v>
      </c>
      <c r="V34" s="70">
        <v>6215932</v>
      </c>
      <c r="W34" s="98"/>
      <c r="X34" s="95">
        <v>18</v>
      </c>
      <c r="Y34" s="44">
        <v>16</v>
      </c>
      <c r="Z34" s="44">
        <v>19</v>
      </c>
      <c r="AA34" s="44" t="s">
        <v>110</v>
      </c>
      <c r="AB34" s="25">
        <v>2</v>
      </c>
      <c r="AC34" s="44" t="s">
        <v>110</v>
      </c>
      <c r="AD34" s="99">
        <v>3</v>
      </c>
      <c r="AE34" s="147">
        <v>1419.76</v>
      </c>
      <c r="AF34" s="39">
        <v>883.99</v>
      </c>
      <c r="AG34" s="39">
        <v>655.58</v>
      </c>
      <c r="AH34" s="25">
        <v>2.0099999999999998</v>
      </c>
      <c r="AI34" s="25">
        <v>0.31</v>
      </c>
      <c r="AJ34" s="25">
        <v>0.39</v>
      </c>
      <c r="AK34" s="25" t="s">
        <v>111</v>
      </c>
      <c r="AL34" s="51">
        <v>5</v>
      </c>
      <c r="AM34" s="79" t="s">
        <v>111</v>
      </c>
      <c r="AN34" s="25" t="s">
        <v>111</v>
      </c>
      <c r="AO34" s="25" t="s">
        <v>111</v>
      </c>
      <c r="AP34" s="25" t="s">
        <v>117</v>
      </c>
      <c r="AQ34" s="25" t="s">
        <v>112</v>
      </c>
      <c r="AR34" s="38" t="s">
        <v>112</v>
      </c>
      <c r="AS34" s="29" t="s">
        <v>251</v>
      </c>
      <c r="AT34" s="25" t="s">
        <v>274</v>
      </c>
      <c r="AU34" s="28">
        <v>8</v>
      </c>
      <c r="AV34" s="95" t="s">
        <v>116</v>
      </c>
      <c r="AW34" s="25" t="s">
        <v>275</v>
      </c>
      <c r="AX34" s="38" t="s">
        <v>111</v>
      </c>
      <c r="AY34" s="148" t="s">
        <v>269</v>
      </c>
      <c r="AZ34" s="44" t="s">
        <v>110</v>
      </c>
      <c r="BA34" s="44" t="s">
        <v>110</v>
      </c>
      <c r="BB34" s="100" t="s">
        <v>110</v>
      </c>
      <c r="BC34" s="95" t="s">
        <v>111</v>
      </c>
      <c r="BD34" s="25" t="s">
        <v>121</v>
      </c>
      <c r="BE34" s="25" t="s">
        <v>111</v>
      </c>
      <c r="BF34" s="28" t="s">
        <v>111</v>
      </c>
    </row>
    <row r="35" spans="2:58" ht="15.75" x14ac:dyDescent="0.3">
      <c r="B35" s="161" t="s">
        <v>79</v>
      </c>
      <c r="C35" s="157">
        <v>27</v>
      </c>
      <c r="D35" s="158">
        <v>44193</v>
      </c>
      <c r="E35" s="71" t="s">
        <v>213</v>
      </c>
      <c r="F35" s="83" t="s">
        <v>197</v>
      </c>
      <c r="G35" s="68" t="s">
        <v>198</v>
      </c>
      <c r="H35" s="159" t="s">
        <v>214</v>
      </c>
      <c r="I35" s="69">
        <v>29590</v>
      </c>
      <c r="J35" s="32" t="s">
        <v>162</v>
      </c>
      <c r="K35" s="89">
        <v>156</v>
      </c>
      <c r="L35" s="91"/>
      <c r="M35" s="159">
        <v>34</v>
      </c>
      <c r="N35" s="69">
        <v>57</v>
      </c>
      <c r="O35" s="32">
        <v>59</v>
      </c>
      <c r="P35" s="89">
        <v>6</v>
      </c>
      <c r="Q35" s="159" t="s">
        <v>16</v>
      </c>
      <c r="R35" s="74"/>
      <c r="S35" s="160" t="s">
        <v>15</v>
      </c>
      <c r="T35" s="91"/>
      <c r="U35" s="76">
        <v>7514102705</v>
      </c>
      <c r="V35" s="70">
        <v>77941193</v>
      </c>
      <c r="W35" s="98"/>
      <c r="X35" s="95">
        <v>312</v>
      </c>
      <c r="Y35" s="44">
        <v>128</v>
      </c>
      <c r="Z35" s="44">
        <v>205</v>
      </c>
      <c r="AA35" s="44">
        <v>118</v>
      </c>
      <c r="AB35" s="25">
        <v>17</v>
      </c>
      <c r="AC35" s="44" t="s">
        <v>110</v>
      </c>
      <c r="AD35" s="99">
        <v>3</v>
      </c>
      <c r="AE35" s="147">
        <v>17014.52</v>
      </c>
      <c r="AF35" s="39">
        <v>12576.36</v>
      </c>
      <c r="AG35" s="39">
        <v>6311.95</v>
      </c>
      <c r="AH35" s="25">
        <v>2.4500000000000002</v>
      </c>
      <c r="AI35" s="25">
        <v>0.28000000000000003</v>
      </c>
      <c r="AJ35" s="25">
        <v>0.32</v>
      </c>
      <c r="AK35" s="25" t="s">
        <v>111</v>
      </c>
      <c r="AL35" s="51" t="s">
        <v>276</v>
      </c>
      <c r="AM35" s="79" t="s">
        <v>111</v>
      </c>
      <c r="AN35" s="25" t="s">
        <v>111</v>
      </c>
      <c r="AO35" s="25" t="s">
        <v>111</v>
      </c>
      <c r="AP35" s="25" t="s">
        <v>117</v>
      </c>
      <c r="AQ35" s="25" t="s">
        <v>112</v>
      </c>
      <c r="AR35" s="38" t="s">
        <v>112</v>
      </c>
      <c r="AS35" s="29" t="s">
        <v>277</v>
      </c>
      <c r="AT35" s="25" t="s">
        <v>278</v>
      </c>
      <c r="AU35" s="28">
        <v>8</v>
      </c>
      <c r="AV35" s="95" t="s">
        <v>144</v>
      </c>
      <c r="AW35" s="25" t="s">
        <v>279</v>
      </c>
      <c r="AX35" s="38" t="s">
        <v>112</v>
      </c>
      <c r="AY35" s="148" t="s">
        <v>270</v>
      </c>
      <c r="AZ35" s="44" t="s">
        <v>110</v>
      </c>
      <c r="BA35" s="44" t="s">
        <v>110</v>
      </c>
      <c r="BB35" s="100" t="s">
        <v>271</v>
      </c>
      <c r="BC35" s="95" t="s">
        <v>111</v>
      </c>
      <c r="BD35" s="25" t="s">
        <v>111</v>
      </c>
      <c r="BE35" s="25" t="s">
        <v>111</v>
      </c>
      <c r="BF35" s="28" t="s">
        <v>111</v>
      </c>
    </row>
    <row r="36" spans="2:58" ht="16.5" thickBot="1" x14ac:dyDescent="0.35">
      <c r="B36" s="197" t="s">
        <v>61</v>
      </c>
      <c r="C36" s="167">
        <v>28</v>
      </c>
      <c r="D36" s="168">
        <v>44194</v>
      </c>
      <c r="E36" s="169" t="s">
        <v>215</v>
      </c>
      <c r="F36" s="170" t="s">
        <v>216</v>
      </c>
      <c r="G36" s="171" t="s">
        <v>217</v>
      </c>
      <c r="H36" s="172">
        <v>8</v>
      </c>
      <c r="I36" s="173">
        <v>10818</v>
      </c>
      <c r="J36" s="174" t="s">
        <v>162</v>
      </c>
      <c r="K36" s="175">
        <v>42</v>
      </c>
      <c r="L36" s="176"/>
      <c r="M36" s="172">
        <v>14</v>
      </c>
      <c r="N36" s="173">
        <v>28</v>
      </c>
      <c r="O36" s="174" t="s">
        <v>16</v>
      </c>
      <c r="P36" s="175" t="s">
        <v>16</v>
      </c>
      <c r="Q36" s="172" t="s">
        <v>16</v>
      </c>
      <c r="R36" s="177"/>
      <c r="S36" s="178" t="s">
        <v>15</v>
      </c>
      <c r="T36" s="176"/>
      <c r="U36" s="179">
        <v>2713076933</v>
      </c>
      <c r="V36" s="180">
        <v>28342249</v>
      </c>
      <c r="W36" s="181"/>
      <c r="X36" s="182">
        <v>143</v>
      </c>
      <c r="Y36" s="183">
        <v>38</v>
      </c>
      <c r="Z36" s="183">
        <v>57</v>
      </c>
      <c r="AA36" s="183">
        <v>78</v>
      </c>
      <c r="AB36" s="184">
        <v>3</v>
      </c>
      <c r="AC36" s="183" t="s">
        <v>110</v>
      </c>
      <c r="AD36" s="185">
        <v>5</v>
      </c>
      <c r="AE36" s="186">
        <v>4109.34</v>
      </c>
      <c r="AF36" s="187">
        <v>5708.89</v>
      </c>
      <c r="AG36" s="187">
        <v>1689.94</v>
      </c>
      <c r="AH36" s="184">
        <v>2.81</v>
      </c>
      <c r="AI36" s="184">
        <v>0.55000000000000004</v>
      </c>
      <c r="AJ36" s="184">
        <v>0.34</v>
      </c>
      <c r="AK36" s="184" t="s">
        <v>111</v>
      </c>
      <c r="AL36" s="188">
        <v>6.82</v>
      </c>
      <c r="AM36" s="189" t="s">
        <v>111</v>
      </c>
      <c r="AN36" s="184" t="s">
        <v>111</v>
      </c>
      <c r="AO36" s="184" t="s">
        <v>111</v>
      </c>
      <c r="AP36" s="184" t="s">
        <v>117</v>
      </c>
      <c r="AQ36" s="184" t="s">
        <v>112</v>
      </c>
      <c r="AR36" s="190" t="s">
        <v>112</v>
      </c>
      <c r="AS36" s="189" t="s">
        <v>251</v>
      </c>
      <c r="AT36" s="184" t="s">
        <v>143</v>
      </c>
      <c r="AU36" s="191">
        <v>7</v>
      </c>
      <c r="AV36" s="182" t="s">
        <v>144</v>
      </c>
      <c r="AW36" s="184" t="s">
        <v>275</v>
      </c>
      <c r="AX36" s="190" t="s">
        <v>111</v>
      </c>
      <c r="AY36" s="196" t="s">
        <v>110</v>
      </c>
      <c r="AZ36" s="183" t="s">
        <v>110</v>
      </c>
      <c r="BA36" s="183" t="s">
        <v>110</v>
      </c>
      <c r="BB36" s="190" t="s">
        <v>110</v>
      </c>
      <c r="BC36" s="196" t="s">
        <v>111</v>
      </c>
      <c r="BD36" s="184" t="s">
        <v>121</v>
      </c>
      <c r="BE36" s="184" t="s">
        <v>111</v>
      </c>
      <c r="BF36" s="191" t="s">
        <v>111</v>
      </c>
    </row>
    <row r="37" spans="2:58" x14ac:dyDescent="0.25">
      <c r="D37" s="10"/>
      <c r="F37" s="10"/>
      <c r="G37" s="10"/>
      <c r="H37" s="11"/>
      <c r="I37" s="10"/>
      <c r="J37" s="10"/>
      <c r="K37" s="10"/>
      <c r="L37" s="10"/>
      <c r="M37" s="10"/>
    </row>
    <row r="38" spans="2:58" x14ac:dyDescent="0.25">
      <c r="D38" s="10"/>
      <c r="F38" s="10"/>
      <c r="G38" s="10"/>
      <c r="H38" s="11"/>
      <c r="I38" s="10"/>
      <c r="J38" s="10"/>
      <c r="K38" s="10"/>
      <c r="L38" s="10"/>
      <c r="M38" s="10"/>
    </row>
    <row r="39" spans="2:58" x14ac:dyDescent="0.25">
      <c r="D39" s="10"/>
      <c r="F39" s="10"/>
      <c r="G39" s="10"/>
      <c r="H39" s="11"/>
      <c r="I39" s="10"/>
      <c r="J39" s="10"/>
      <c r="K39" s="10"/>
      <c r="L39" s="10"/>
      <c r="M39" s="10"/>
    </row>
    <row r="40" spans="2:58" x14ac:dyDescent="0.25">
      <c r="D40" s="10"/>
      <c r="F40" s="10"/>
      <c r="G40" s="10"/>
      <c r="H40" s="11"/>
      <c r="I40" s="10"/>
      <c r="J40" s="10"/>
      <c r="K40" s="10"/>
      <c r="L40" s="10"/>
      <c r="M40" s="10"/>
    </row>
    <row r="41" spans="2:58" x14ac:dyDescent="0.25">
      <c r="D41" s="10"/>
      <c r="F41" s="10"/>
      <c r="G41" s="10"/>
      <c r="H41" s="11"/>
      <c r="I41" s="10"/>
      <c r="J41" s="10"/>
      <c r="K41" s="10"/>
      <c r="L41" s="10"/>
      <c r="M41" s="10"/>
    </row>
    <row r="42" spans="2:58" x14ac:dyDescent="0.25">
      <c r="D42" s="10"/>
      <c r="F42" s="10"/>
      <c r="G42" s="10"/>
      <c r="H42" s="11"/>
      <c r="I42" s="10"/>
      <c r="J42" s="10"/>
      <c r="K42" s="10"/>
      <c r="L42" s="10"/>
      <c r="M42" s="10"/>
    </row>
    <row r="43" spans="2:58" x14ac:dyDescent="0.25">
      <c r="D43" s="10"/>
      <c r="F43" s="10"/>
      <c r="G43" s="10"/>
      <c r="H43" s="11"/>
      <c r="I43" s="10"/>
      <c r="J43" s="10"/>
      <c r="K43" s="10"/>
      <c r="L43" s="10"/>
      <c r="M43" s="10"/>
    </row>
    <row r="44" spans="2:58" x14ac:dyDescent="0.25">
      <c r="D44" s="10"/>
      <c r="F44" s="10"/>
      <c r="G44" s="10"/>
      <c r="H44" s="11"/>
      <c r="I44" s="10"/>
      <c r="J44" s="10"/>
      <c r="K44" s="10"/>
      <c r="L44" s="10"/>
      <c r="M44" s="10"/>
    </row>
    <row r="45" spans="2:58" x14ac:dyDescent="0.25">
      <c r="D45" s="10"/>
      <c r="F45" s="10"/>
      <c r="G45" s="10"/>
      <c r="H45" s="11"/>
      <c r="I45" s="10"/>
      <c r="J45" s="10"/>
      <c r="K45" s="10"/>
      <c r="L45" s="10"/>
      <c r="M45" s="10"/>
    </row>
    <row r="46" spans="2:58" x14ac:dyDescent="0.25">
      <c r="D46" s="10"/>
      <c r="F46" s="10"/>
      <c r="G46" s="10"/>
      <c r="H46" s="11"/>
      <c r="I46" s="10"/>
      <c r="J46" s="10"/>
      <c r="K46" s="10"/>
      <c r="L46" s="10"/>
      <c r="M46" s="10"/>
    </row>
    <row r="47" spans="2:58" x14ac:dyDescent="0.25">
      <c r="D47" s="10"/>
      <c r="F47" s="10"/>
      <c r="G47" s="10"/>
      <c r="H47" s="11"/>
      <c r="I47" s="10"/>
      <c r="J47" s="10"/>
      <c r="K47" s="10"/>
      <c r="L47" s="10"/>
      <c r="M47" s="10"/>
    </row>
    <row r="48" spans="2:58" x14ac:dyDescent="0.25">
      <c r="D48" s="10"/>
      <c r="F48" s="10"/>
      <c r="G48" s="10"/>
      <c r="H48" s="11"/>
      <c r="I48" s="10"/>
      <c r="J48" s="10"/>
      <c r="K48" s="10"/>
      <c r="L48" s="10"/>
      <c r="M48" s="10"/>
    </row>
    <row r="49" spans="4:13" x14ac:dyDescent="0.25">
      <c r="D49" s="10"/>
      <c r="F49" s="10"/>
      <c r="G49" s="10"/>
      <c r="H49" s="11"/>
      <c r="I49" s="10"/>
      <c r="J49" s="10"/>
      <c r="K49" s="10"/>
      <c r="L49" s="10"/>
      <c r="M49" s="10"/>
    </row>
    <row r="50" spans="4:13" x14ac:dyDescent="0.25">
      <c r="D50" s="10"/>
      <c r="F50" s="10"/>
      <c r="G50" s="10"/>
      <c r="H50" s="11"/>
      <c r="I50" s="10"/>
      <c r="J50" s="10"/>
      <c r="K50" s="10"/>
      <c r="L50" s="10"/>
      <c r="M50" s="10"/>
    </row>
    <row r="51" spans="4:13" x14ac:dyDescent="0.25">
      <c r="D51" s="10"/>
    </row>
    <row r="52" spans="4:13" x14ac:dyDescent="0.25">
      <c r="D52" s="10"/>
    </row>
    <row r="53" spans="4:13" x14ac:dyDescent="0.25">
      <c r="D53" s="10"/>
    </row>
    <row r="54" spans="4:13" x14ac:dyDescent="0.25">
      <c r="D54" s="10"/>
    </row>
    <row r="55" spans="4:13" x14ac:dyDescent="0.25">
      <c r="D55" s="10"/>
    </row>
    <row r="56" spans="4:13" x14ac:dyDescent="0.25">
      <c r="D56" s="10"/>
    </row>
    <row r="57" spans="4:13" x14ac:dyDescent="0.25">
      <c r="D57" s="10"/>
    </row>
    <row r="58" spans="4:13" x14ac:dyDescent="0.25">
      <c r="D58" s="10"/>
    </row>
    <row r="59" spans="4:13" x14ac:dyDescent="0.25">
      <c r="D59" s="10"/>
    </row>
    <row r="60" spans="4:13" x14ac:dyDescent="0.25">
      <c r="D60" s="10"/>
    </row>
    <row r="61" spans="4:13" x14ac:dyDescent="0.25">
      <c r="D61" s="10"/>
    </row>
    <row r="62" spans="4:13" x14ac:dyDescent="0.25">
      <c r="D62" s="10"/>
    </row>
    <row r="63" spans="4:13" x14ac:dyDescent="0.25">
      <c r="D63" s="10"/>
    </row>
    <row r="64" spans="4:13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</sheetData>
  <mergeCells count="9">
    <mergeCell ref="AV7:AX7"/>
    <mergeCell ref="AY7:BB7"/>
    <mergeCell ref="BC7:BF7"/>
    <mergeCell ref="M7:Q7"/>
    <mergeCell ref="U7:V7"/>
    <mergeCell ref="X7:AD7"/>
    <mergeCell ref="AE7:AL7"/>
    <mergeCell ref="AM7:AR7"/>
    <mergeCell ref="AS7:AU7"/>
  </mergeCells>
  <pageMargins left="0.70866141732283472" right="0.70866141732283472" top="0.74803149606299213" bottom="0.74803149606299213" header="0.31496062992125984" footer="0.31496062992125984"/>
  <pageSetup paperSize="1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ccastro</dc:creator>
  <cp:lastModifiedBy>Daniela Charmin Soto</cp:lastModifiedBy>
  <cp:lastPrinted>2018-04-23T12:45:47Z</cp:lastPrinted>
  <dcterms:created xsi:type="dcterms:W3CDTF">2018-01-05T18:49:22Z</dcterms:created>
  <dcterms:modified xsi:type="dcterms:W3CDTF">2021-02-11T12:48:37Z</dcterms:modified>
</cp:coreProperties>
</file>