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rgarrido\Documents\Subvenciones\Documentos subidos a Transparencia\2023\"/>
    </mc:Choice>
  </mc:AlternateContent>
  <xr:revisionPtr revIDLastSave="0" documentId="13_ncr:1_{F79734EC-C3E1-4A97-A460-B125E6499DE8}" xr6:coauthVersionLast="47" xr6:coauthVersionMax="47" xr10:uidLastSave="{00000000-0000-0000-0000-000000000000}"/>
  <bookViews>
    <workbookView xWindow="-120" yWindow="-120" windowWidth="29040" windowHeight="15840" xr2:uid="{00000000-000D-0000-FFFF-FFFF00000000}"/>
  </bookViews>
  <sheets>
    <sheet name="Subvenciones 2022" sheetId="5" r:id="rId1"/>
  </sheets>
  <calcPr calcId="181029"/>
</workbook>
</file>

<file path=xl/calcChain.xml><?xml version="1.0" encoding="utf-8"?>
<calcChain xmlns="http://schemas.openxmlformats.org/spreadsheetml/2006/main">
  <c r="N275" i="5" l="1"/>
  <c r="N249" i="5"/>
  <c r="N222" i="5"/>
  <c r="N213" i="5"/>
  <c r="N202" i="5"/>
  <c r="N196" i="5"/>
  <c r="N172" i="5"/>
  <c r="N163" i="5"/>
  <c r="N116" i="5"/>
  <c r="N104" i="5"/>
  <c r="N105" i="5" s="1"/>
  <c r="N101" i="5"/>
  <c r="N97" i="5"/>
  <c r="N98" i="5" s="1"/>
  <c r="N74" i="5"/>
  <c r="N57" i="5"/>
  <c r="N55" i="5"/>
  <c r="N48" i="5"/>
  <c r="N49" i="5" s="1"/>
  <c r="N50" i="5" s="1"/>
  <c r="N52" i="5" s="1"/>
  <c r="N53" i="5" s="1"/>
  <c r="N46" i="5"/>
  <c r="N35" i="5"/>
  <c r="N36" i="5" s="1"/>
  <c r="N37" i="5" s="1"/>
  <c r="N38" i="5" s="1"/>
  <c r="N39" i="5" s="1"/>
  <c r="N40" i="5" s="1"/>
  <c r="N41" i="5" s="1"/>
  <c r="N42" i="5" s="1"/>
  <c r="N43" i="5" s="1"/>
  <c r="N44" i="5" s="1"/>
  <c r="N33" i="5"/>
  <c r="N22" i="5"/>
  <c r="N23" i="5" s="1"/>
  <c r="N24" i="5" s="1"/>
  <c r="N25" i="5" s="1"/>
  <c r="N26" i="5" s="1"/>
  <c r="N28" i="5" s="1"/>
  <c r="N29" i="5" s="1"/>
  <c r="N30" i="5" s="1"/>
  <c r="N31" i="5" s="1"/>
  <c r="N20" i="5"/>
  <c r="N8" i="5"/>
  <c r="N9" i="5" s="1"/>
  <c r="N10" i="5" s="1"/>
  <c r="N11" i="5" s="1"/>
  <c r="N12" i="5" s="1"/>
  <c r="N13" i="5" s="1"/>
  <c r="N15" i="5" s="1"/>
  <c r="N16" i="5" s="1"/>
  <c r="N17" i="5" s="1"/>
  <c r="N18" i="5" s="1"/>
</calcChain>
</file>

<file path=xl/sharedStrings.xml><?xml version="1.0" encoding="utf-8"?>
<sst xmlns="http://schemas.openxmlformats.org/spreadsheetml/2006/main" count="279" uniqueCount="197">
  <si>
    <t>Decreto Exento nro.</t>
  </si>
  <si>
    <t>Detalle Objetivos</t>
  </si>
  <si>
    <t>Monto Aprobado por el Concejo Municipal</t>
  </si>
  <si>
    <t xml:space="preserve">Decreto de Pago </t>
  </si>
  <si>
    <t>Rendición de Cuentas</t>
  </si>
  <si>
    <t>MES</t>
  </si>
  <si>
    <t>MONTO</t>
  </si>
  <si>
    <t>Nro.</t>
  </si>
  <si>
    <t>Fecha</t>
  </si>
  <si>
    <t>Monto</t>
  </si>
  <si>
    <t>Monto Rendido</t>
  </si>
  <si>
    <t>Fecha Rendición</t>
  </si>
  <si>
    <t>Saldo Por Rendir</t>
  </si>
  <si>
    <t>MARZO</t>
  </si>
  <si>
    <t>ASOCIACIÓN DE MUNICIPIOS METROPOLITANOS PARA LA SEGURIDAD</t>
  </si>
  <si>
    <t>Reintegro</t>
  </si>
  <si>
    <t>CLUB DE TEATRO JORGE BOUDON VERGARA</t>
  </si>
  <si>
    <t xml:space="preserve">CLUB PROVIDENCIA </t>
  </si>
  <si>
    <t>Agosto</t>
  </si>
  <si>
    <t>Mayo</t>
  </si>
  <si>
    <t>Noviembre</t>
  </si>
  <si>
    <t>CORPORACIÓN DE AYUDA AL PACIENTE MENTAL</t>
  </si>
  <si>
    <t>CUERPO DE BOMBEROS DE SANTIAGO. (13ª Y 14° COMPAÑÍAS DE PROVIDENCIA)</t>
  </si>
  <si>
    <t xml:space="preserve">CORPORACION DE VOLUNTARIAS ONCOLOGÍA INFANTIL DAMAS DE CAFE </t>
  </si>
  <si>
    <t>Septiembre</t>
  </si>
  <si>
    <t>FUNDACION ARTURO LOPEZ PEREZ</t>
  </si>
  <si>
    <t>FUNDACION ANIMAL CHILE</t>
  </si>
  <si>
    <t>Personal</t>
  </si>
  <si>
    <t>JUNTA DE VECINOS N°3 - A " PLAZA JACARANDA"</t>
  </si>
  <si>
    <t>JUNTA DE VECINOS N°7 LOS ESTANQUES</t>
  </si>
  <si>
    <t>JUNTA DE VECINOS N°8 POCURO</t>
  </si>
  <si>
    <t>JUNTA DE VECINOS N°9 POCURO NORTE</t>
  </si>
  <si>
    <t>JUNTA DE VECINOS N°12 "PEDRO DE VALDIVIA NORTE"</t>
  </si>
  <si>
    <t>JUNTA DE VECINOS N°13 "MARIO BAEZA - BELLAVISTA"</t>
  </si>
  <si>
    <t>JUNTA DE VECINOS N°14 "Seminario"</t>
  </si>
  <si>
    <t>Junio</t>
  </si>
  <si>
    <t>JUNTA DE VECINOS N°16 PARQUE BUSTAMANTE</t>
  </si>
  <si>
    <t>JUNTA DE VECINOS N°16 A CLAUDIO ARRAU</t>
  </si>
  <si>
    <t>PARROQUIA NUESTRA SRA. DIVINA PROVIDENCIA</t>
  </si>
  <si>
    <t>VOLUNTARIAS DAMAS DE ROSADO</t>
  </si>
  <si>
    <t>Diciembre</t>
  </si>
  <si>
    <t>Marzo</t>
  </si>
  <si>
    <t>Enero</t>
  </si>
  <si>
    <t>Abril</t>
  </si>
  <si>
    <t>Julio</t>
  </si>
  <si>
    <t>Operaciones</t>
  </si>
  <si>
    <t>Febrero</t>
  </si>
  <si>
    <t>Octubre</t>
  </si>
  <si>
    <t>Fundación Cultural</t>
  </si>
  <si>
    <t>Teatro Oriente</t>
  </si>
  <si>
    <t>CLUB DE LEONES DE SANTIAGO</t>
  </si>
  <si>
    <t>Parque de las esculturas</t>
  </si>
  <si>
    <t>JUNTA DE VECINOS N°5 -A EL BOSQUE ORIENTE</t>
  </si>
  <si>
    <t>JUNTA DE VECINOS N°6 SANTA ISABEL</t>
  </si>
  <si>
    <t>INSTITUCIÓN</t>
  </si>
  <si>
    <t>Objetivo de la Subvención</t>
  </si>
  <si>
    <t>CORPORACIÓN DE DESARROLLO SOCIAL</t>
  </si>
  <si>
    <t xml:space="preserve">Mayo </t>
  </si>
  <si>
    <t>CORPORACIÓN DE AYUDA AL ENFERMO RENAL, DAMAS DE GRIS</t>
  </si>
  <si>
    <t>FUNDACIÓN LA CARACOLA A SER FELIZ</t>
  </si>
  <si>
    <t>FUNDACIÓN MUNICIPAL  DE CULTURA DE PROVIDENCIA</t>
  </si>
  <si>
    <t>FUNDACIÓN LAS DAMAS DE BLANCO</t>
  </si>
  <si>
    <t>FUNDACIÓN GANTZ (DR. ALFREDO GANTZ MANN) PRO - AYUDA AL NIÑO FISURADO.</t>
  </si>
  <si>
    <t>FUNDACIÓN SCALABRINI</t>
  </si>
  <si>
    <t>JUNTA DE VECINOS N°15 SAN JOSÉ</t>
  </si>
  <si>
    <t>D 822</t>
  </si>
  <si>
    <t>ORGANIZACIÓN NO GUBERNAMENTAL DE DESARROLLO CORPORACIÓN DE EDUCACIÓN Y SALUD PARA EL SÍNDROME DE DOWN</t>
  </si>
  <si>
    <t>POLICÍA DE INVESTIGACIONES DE CHILE</t>
  </si>
  <si>
    <t>RENACER (CORPORACIÓN DE PADRES QUE HAN PERDIDO HIJOS)</t>
  </si>
  <si>
    <t>LIGA DE VOLUNTARIOS ANTI REUMATISMO VOLAR HOSPITAL DEL SALVADOR</t>
  </si>
  <si>
    <t>UNIÓN COMUNAL DE JUNTAS DE VECINOS</t>
  </si>
  <si>
    <t>SUBVENCIÓN MUNICIPAL AÑO 2022</t>
  </si>
  <si>
    <t xml:space="preserve">DISTRIBUCIÓN MENSUAL DE SUBVENCIÓN </t>
  </si>
  <si>
    <t>D 32                                  D 1379</t>
  </si>
  <si>
    <t>Contribuir a los gastos de prevención en seguridad ciudadana para la comuna: gastos en personal, administración, operación y medios tecnológicos</t>
  </si>
  <si>
    <t>Decreto  1379</t>
  </si>
  <si>
    <t>Decreto 1379</t>
  </si>
  <si>
    <t>Administración</t>
  </si>
  <si>
    <t>Software y tecnología</t>
  </si>
  <si>
    <t>Adquisición de Vehículos</t>
  </si>
  <si>
    <t>Para realizar una redistribución de los recursos a entregar a la asociación de municipios para la seguridad ciudadana en el mes de septiembre, por compra de vehículos para prestar el servicio</t>
  </si>
  <si>
    <t>D 1081</t>
  </si>
  <si>
    <t>CLUB BELLAVISTA</t>
  </si>
  <si>
    <t>Contribuir al financiamiento de los gastos para apoyo a programa de capacitación, cultura y entretenimiento para adulto mayor; pago de materiales para taller de tejido y reciclaje, materiales para taller de pintura y materiales para taller de gimnasia.</t>
  </si>
  <si>
    <t>D 1093</t>
  </si>
  <si>
    <t xml:space="preserve">Contribuir al financiamiento del funcionamiento del Club de Leones de Santiago Central; pago de consumos básicos y mantención de sede, adquisición de insumos, equipos, repuestos médicos del centro de atención de salud. </t>
  </si>
  <si>
    <t>D 1086</t>
  </si>
  <si>
    <t>Contribuir al financiamiento para la capacitación de adultos mayores del club, en la creación de personajes y representación de obras teatrales; pago de honorarios, pago de plataforma tecnológica zoom, implementos escénicos, movilización, fotocopias y obras teatrales.</t>
  </si>
  <si>
    <t>D 23</t>
  </si>
  <si>
    <t>Contribuir al financiamiento de los gastos de remuneraciones del personal y los gastos operacionales para el funcionamiento del club providencia</t>
  </si>
  <si>
    <t>D 606</t>
  </si>
  <si>
    <t>Contribuir al financiamiento de los gastos para conmemoración del aniversario N° 125 de la comuna, con la corrida Aniversario N° 125 Comuna de Providencia</t>
  </si>
  <si>
    <t>Reintegro 4917837</t>
  </si>
  <si>
    <t>D  237</t>
  </si>
  <si>
    <t>Cubrir el déficit operacional de las áreas de educación, salud y otros</t>
  </si>
  <si>
    <t>D 1091</t>
  </si>
  <si>
    <t>Contribuir al financiamiento de los costos del programa "Alimentación para Residentes" en casa de acogida; gastos de alimentación diaria para 18 pacientes y renovación de artículos de cocina.</t>
  </si>
  <si>
    <t>D 1084</t>
  </si>
  <si>
    <t>Contribuir al financiamiento de los gastos de alojamiento en la casa-hogar de la institución; alimentación, gastos de servicios básicos, artículos de limpieza, artículos de oficina, gastos administrativos, arreglos y mantención.</t>
  </si>
  <si>
    <t>D 296</t>
  </si>
  <si>
    <t xml:space="preserve">Contribuir al financiamiento de los gastos en adquisición de material menor y financiamiento en gastos de mantenimiento de la 13 Compañía y 14 Compañía. </t>
  </si>
  <si>
    <t>D 577</t>
  </si>
  <si>
    <t>D 1090</t>
  </si>
  <si>
    <t>D 1098</t>
  </si>
  <si>
    <t>Contribuir al financiamiento de los gastos para adquisición de las drogas oncológicas que forman los preparados oncológicos de cada tratamiento.</t>
  </si>
  <si>
    <t>D 1067</t>
  </si>
  <si>
    <t>Contribuir al financiamiento de los gastos en alimentación de los perros y gatos abandonados en la vía pública, mantención de animales en refugiorescatados en la comuna, mantención de animales conductuales rescatados en la comuna, atención veterinaria de emergencia y a vecinos vulnerables y arriendo tienda solidaria ubicada en la comuna.</t>
  </si>
  <si>
    <t>Reintegro 5182109</t>
  </si>
  <si>
    <t>D 1066</t>
  </si>
  <si>
    <t>Contribuir al financiamiento de los costos del programa "Programa Arteterapia Método Salud Lacaracola" para desarrollar la creatividad y la educación emocional para la identificación, expresión y elaboración de las emociones de niños oncológicos de la red de salud pública; gastos en arterapia, remuneraciones de producción, investigación B. Zerán y prototipo de niño.</t>
  </si>
  <si>
    <t xml:space="preserve">D 53 </t>
  </si>
  <si>
    <t>Subvención para los programas</t>
  </si>
  <si>
    <t>Festival de Verano 2023</t>
  </si>
  <si>
    <t>D 250</t>
  </si>
  <si>
    <t>Contribuir al financiamiento de los gastos destinados a cubrir la diferencia de las remuneraciones del año 2022, de acuerdo a lo proyectado y el reajuste de 6.1%: Gastos remuneraciones del personal.</t>
  </si>
  <si>
    <t>D 1285</t>
  </si>
  <si>
    <t>Contribuir al financiamiento de los recursos necesarios para complementar la subvención entregada a la Fundación Municipal Cultural de Providencia, por la vuelta a la normalidad de aforos y eventos culturales; gastos en actividades culturales, operacionales, difusión y remuneración de personal</t>
  </si>
  <si>
    <t>D 1077</t>
  </si>
  <si>
    <t>Contribuir al financiamiento de los gastos en vestuario, útiles y materiales de aseo personal, gastos en recreación y compra de sillas de ruedas para donaciones a los pacientes desamparados del Hospital Salvador</t>
  </si>
  <si>
    <t>D 1156</t>
  </si>
  <si>
    <t>Contribuir al financiamiento de los gastos de adquisición de equipos computacionales para beneficiar el tratamiento de niños y niñas con fisura labio palatina. Lo anterior para el correcto uso de softwares que se utilizan en el área médica y administrativa; 3 notebook procesador i5, 4 computadores all in one procesador i5 y 2 computadores desktop procesador i7.</t>
  </si>
  <si>
    <t>D 1099</t>
  </si>
  <si>
    <t>Contribuir al financiamiento de los gastos para el mejoramiento de la infraestructura y materias de las dependencias de la fundación; pago de proyecto de mejoramiento de escalera principal.</t>
  </si>
  <si>
    <t>D 309</t>
  </si>
  <si>
    <t>Contribuir al financiamiento de los gastos de operación de la JV., programa de Acondicionamiento Físico, programa Música, Tarde y Cine y programa Celebración Fiesta Navideña: pago de honorarios, consumos básicos, útiles y materiales de oficina, arreglo de infraestructura de sede, fondo de ayuda con medicamento y otros a vecinos, pago de talleres culturales, convivencia navideña e insumos para reuniones.</t>
  </si>
  <si>
    <t>D 1270</t>
  </si>
  <si>
    <t>Contribuir al financiamiento del programa "Fiestas Patrias" con: gastos en juegos, grupo folklórico, juegos inflables, adornos y producción.</t>
  </si>
  <si>
    <t>Reintegro 5181325</t>
  </si>
  <si>
    <t>D 315</t>
  </si>
  <si>
    <t>Contribuir al financiamiento de los gastos de operación de la JV., pago de honorarios, útiles de oficina y escritorio, adquisición de celular par J.V., pago de servicio, gastos de locomoción, folletos, afiches, avisos, compra de galletas, bebidas, café, almuerzos y onces para asambleas, reuniones y convivencias, talleres de salud integral, actividades culturales, actividades recreativas, ayudas a personas en riesgo social y cargos de mantención de cuenta corriente.</t>
  </si>
  <si>
    <t>D 1269</t>
  </si>
  <si>
    <t>D 308</t>
  </si>
  <si>
    <t>Contribuir al financiamiento de los gastos de operación de la JV. y programas para vecinos; pago para instalar protecciones de sede, seguro anual de sede, servicio de aseo, insumos de oficina, programa de huertos en espacios pequeños, taller de bordado mexicano, ciclo de cine al aire libre y fiesta juegos el recuerdo.</t>
  </si>
  <si>
    <t>D 1248</t>
  </si>
  <si>
    <t>Contribuir al financiamiento de los costos de mantener la atención permanente y  comunicación con los vecinos: gastos en remuneraciones, consumos básicos, artículos de oficina, gastos para sesionar (asambleas y reuniones) y compra de talonarios certificados de residencia.</t>
  </si>
  <si>
    <t>D 1268</t>
  </si>
  <si>
    <t>Contribuir al financiamiento del programa "Fiesta Criolla de Pocuro a los Estanques" con: gastos en pago a restaurante, música del evento y gastos en logística.</t>
  </si>
  <si>
    <t>D 314</t>
  </si>
  <si>
    <t>D 1267</t>
  </si>
  <si>
    <t>D 307</t>
  </si>
  <si>
    <t>Contribuir al Financiamiento de gastos operacionales de la J.V.; pago de honorarios, difusión y comunicación, artículos de oficina, reparación de equipos, mantención de oficina, gastos de asamblea y mesas barriales, eventos y festividades.</t>
  </si>
  <si>
    <t>D 1266</t>
  </si>
  <si>
    <t>D 313</t>
  </si>
  <si>
    <t xml:space="preserve">Contribuir al financiamiento de la reunión anual que realizan los vecinos en la Plaza Padre Letelier; arriendo de equipos de amplificación, mobiliario, toldo, tarima, honorarios, comida y bebestible, organización de concursos y premios. </t>
  </si>
  <si>
    <t>D1265</t>
  </si>
  <si>
    <t>Contribuir al financiamiento del programa "Celebración Fiestas Patrias en el Barrio" con: gastos en honorarios de monitores y clases folklóricas, producción, materiales juegos, grupo musical, amplificación y sonido, decoración y premios.</t>
  </si>
  <si>
    <t>D 306</t>
  </si>
  <si>
    <t>Contribuir al financiamiento de los gastos operativos de la J.V. y activación de nueva sede: compra de lavaplatos, cocina, impresora, escritorio, sillas, sticky mats (yoga), honorarios de coordinador, pago de gastos de servicios básicos, material de oficina y materiales e insumos para actividades participativas.</t>
  </si>
  <si>
    <t>D 1264</t>
  </si>
  <si>
    <t>Contribuir al financiamiento del programa "Fiestas Patrias, Actividad Comunitaria Barrio Bellavista" con: gastos en decoración de fiestas patrias, insumos y actividades, bebestibles, comestibles, bicitaxi para mayores y personas con discapacidad y difusión.</t>
  </si>
  <si>
    <t>D 312</t>
  </si>
  <si>
    <t>D 1263</t>
  </si>
  <si>
    <t>D 305</t>
  </si>
  <si>
    <t>Contribuir al Financiamiento de gastos operacionales de la J.V.: pago de telefonía e internet, pago sueldo de secretaria y auxiliar de aseo, materiales de oficina y arriendo de local para asambleas.</t>
  </si>
  <si>
    <t>D 1262</t>
  </si>
  <si>
    <t>Contribuir al financiamiento del programa "Convivencia de Fiestas Patrias de la Junta de Vecinos" con: gastos en alimentos , bebidas, grupo folklórico, ayudantes y arriendo de local.</t>
  </si>
  <si>
    <t>D 311</t>
  </si>
  <si>
    <t>Contribuir al financiamiento de los gastos de operación de la JV.: honorarios, consumos básicos, útiles y materiales de escritorio, adquisición de computadora e impresora, mantención de oficinas, mobiliario, menaje y movilización.</t>
  </si>
  <si>
    <t>D 1261</t>
  </si>
  <si>
    <t>Contribuir al financiamiento del programa "Celebrando Fiestas Patrias" con: gastos en conjunto musical, conjunto bailes folklóricos, DJ, mago para niños, empanadas, bebestibles, vasos y platillos, decoración y canastas de alimentos.</t>
  </si>
  <si>
    <t>D 304</t>
  </si>
  <si>
    <t>Contribuir al financiamiento de los gastos de operación de la Junta de Vecinos: pagar gastos en honorarios de secretaria, auxiliar de aseo y jardinero, consumos básicos, servicio de intranet, útiles y materiales de oficina, útiles de aseo, mantención de equipos computacionales, gasfitería, electricidad y pintura, creación y mantención de página web y redes sociales, mobiliario y menaje. Además de gastos de realización de talleres de danzas folclóricas, tejidos, costura, antigimnasia para la tercera edad, huerto y plantas medicinales, reciclaje y empleabilidad.</t>
  </si>
  <si>
    <t>D 1259</t>
  </si>
  <si>
    <t>Contribuir al financiamiento del programa "Fiesta Costumbrista en el Barrio" con: gastos en grupo musical, grupo folklórico, empanadas, chacareros, dulces chilenos, bebestibles y decoración.</t>
  </si>
  <si>
    <t>D 1094</t>
  </si>
  <si>
    <t>ORGANIZACIÓN NO GUBERNAMENTAL DE DESARROLLO CASA DE ACOGIDA LA ESPERANZA</t>
  </si>
  <si>
    <t>Contribuir al financiamiento de los gastos del programa "Rehabilitación de personas con consumo severo de drogas de la comuna de Providencia"; gastos en personal, medicamentos y pagos de servicios básicos (agua, luz, gas, teléfono).</t>
  </si>
  <si>
    <t>D 1095</t>
  </si>
  <si>
    <t>Contribuir al financiamiento de los programas a realizar por ONG en pago de honorarios de los profesionales de las: Sesiones de Kinesiología, Sesiones de Educadora Diferencial, Sesiones de Fonoaudiología, Sesiones de Terapia Ocupacional, Sesiones de Psicomotricidad y Sesiones de Psicólogo</t>
  </si>
  <si>
    <t>D 995</t>
  </si>
  <si>
    <t>Contribuir al financiamiento de los gastos de reparación y mantención del monumento nacional Parroquia Nuestra Señora de la Divina Providencia; gastos de mantención, reparación de muros interiores y exteriores, campanario, Órgano de tubos, equipos de audio, iluminación, ventanales, pisos, techos y salas.</t>
  </si>
  <si>
    <t>Reintegro 5181205</t>
  </si>
  <si>
    <t>D 299</t>
  </si>
  <si>
    <t>Contribuir al financiamiento del mejoramiento de infraestructura del cuartel policial de la Brigada de Investigación Criminal de Providencia y la adquisición de equipamiento táctico y mobiliario.</t>
  </si>
  <si>
    <t>Contribuir al financiamiento de la ampliación del Cuartel Policial de Providencia; gastos para la ampliación del BICRIM de Providencia</t>
  </si>
  <si>
    <t>D 1092</t>
  </si>
  <si>
    <t>D 1083</t>
  </si>
  <si>
    <t>ROPERO DEL HOSPITALIZADO FILIAL Nº2 - HOSPITAL DEL TÓRAX - DAMAS DE AMARILLO</t>
  </si>
  <si>
    <t>D 1118</t>
  </si>
  <si>
    <t>Contribuir al financiamiento de los gastos de los elementos de rehabilitación para personas con problemas de reumatismo; anteojos, sillas de baño, cuellos, muñequeras, barras de soporte, guantes especiales y otras ortesis.</t>
  </si>
  <si>
    <t>D 310</t>
  </si>
  <si>
    <t>Contribuir al Financiamiento de gastos operacionales de la Unión Comunal de Juntas de Vecinos de Providencia; impresión, diseño y distribución de material de difusión, desarrollo de eventos, asambleas, convivencias, reuniones, honorarios de secretaria, gastos de oficina, útiles de escritorio y aseo y mantención de oficina.</t>
  </si>
  <si>
    <t>D 1260</t>
  </si>
  <si>
    <t>D 2113</t>
  </si>
  <si>
    <t>13 Compañía</t>
  </si>
  <si>
    <t>14 Compañía</t>
  </si>
  <si>
    <t>Contribuir al financiamiento de los gastos de remodelación dependencias de uso diario/turnos cuartel 13° compañía; gastos de remodelación comedor voluntarios y cocina y áreas de apoyo (bodega de alimentos y baño auxiliar) y reemplazo elevador personas movilidad reducida (equipo e instalación).</t>
  </si>
  <si>
    <t>Contribuir al financiamiento de los gastos del programa "Ayudemos a los niños, niñas y adolescentes con cáncer de las Damas de Café; gastos en medicamentos, exámenes, unidades de ontologías, para cuidados paliativos, trasplante de médula, compra de insumos médico, mobiliario, pago de servicios funerarios, pago de traslado, movilización, alojamientos para padres, alimentación y compra de prótesis y lentes.</t>
  </si>
  <si>
    <t>Contribuir al financiamiento del programa "Encuentros de Volver a Sonreír" con: gastos en honorarios de pintacara, mago, globoflexia, materiales para la actividad, galletas, cuchuflies, agua, grupo folklórico, chinchinero, movilización y decoración.</t>
  </si>
  <si>
    <t>Contribuir al financiamiento de los gastos de operación de la J.V.: honorarios secretaria y charlistas, gastos en consumos básicos, materiales y útiles de oficina, movilización, mantención de PC e impresora, difusión, correspondencia, arriendo de sede para asamblea y talleres, proyectos sociales de la J.V.</t>
  </si>
  <si>
    <t>Contribuir al financiamiento del programa "Celebración Fiestas Patrias en el Territorio" con: gastos en convivencia socios, grupo folclórico y regalos conmemorativos.</t>
  </si>
  <si>
    <t>Contribuir al financiamiento de los gastos de operación de la JV.: gastos en honorarios, consumos básicos, útiles y materiales de oficina, computación, muebles de oficina, coffe de asambleas y reuniones, movilización y ayuda social.</t>
  </si>
  <si>
    <t>Contribuir al financiamiento del programa "Celebra las Fiestas Patrias en Comunidad" con: gastos en empanadas, juegos típicos, grupo folklórico, amplificación, organillera y bebidas.</t>
  </si>
  <si>
    <t>Contribuir al financiamiento de los gastos para prestar apoyo y acoger a padres en duelo; pago de compra de monitor de talleres, teléfono, compra de computador, gastos operacionales de oficina, honorarios psicólogo y profesional informático, materiales para talleres terapéutico y servicios informáticos.</t>
  </si>
  <si>
    <t>Contribuir al financiamiento de los gastos para apoyo en programa "Ayudar a quien más lo necesita" con; compra de vestuario, artículos de aseo, pañales para adultos y bolsas de colectomía.</t>
  </si>
  <si>
    <t>Contribuir al financiamiento del programa "Celebrar Fiestas Patrias en la Comuna" con: gastos para convivencia dirigentes, grupo folclórico y regalos conmemorativos.</t>
  </si>
  <si>
    <t>Contribuir al financiamiento de los gastos para apoyo a familias de pacientes crónicos del Hospital Luis Calvo Mackenna en mantención de equipos y compra de insumos de apnea, pañales, exámenes, medicamento cinta de hemoglucotest, colaciones, recreación, día del niño, fiestas patrias, navidad, pasajes, hospedaje y traslados.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</si>
</sst>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
    <numFmt numFmtId="165" formatCode="_-* #,##0_-;\-* #,##0_-;_-* &quot;-&quot;??_-;_-@"/>
    <numFmt numFmtId="166" formatCode="dd\-mm\-yy"/>
    <numFmt numFmtId="169" formatCode="dd\-mm\-yyyy"/>
  </numFmts>
  <fonts count="41">
    <font>
      <sz val="11"/>
      <color rgb="FF000000"/>
      <name val="Calibri"/>
      <scheme val="minor"/>
    </font>
    <font>
      <sz val="20"/>
      <color theme="1"/>
      <name val="Trebuchet MS"/>
    </font>
    <font>
      <sz val="11"/>
      <name val="Calibri"/>
    </font>
    <font>
      <sz val="10"/>
      <color theme="1"/>
      <name val="Trebuchet MS"/>
    </font>
    <font>
      <b/>
      <sz val="8"/>
      <color theme="1"/>
      <name val="Trebuchet MS"/>
    </font>
    <font>
      <b/>
      <sz val="10"/>
      <color rgb="FFFF0000"/>
      <name val="Trebuchet MS"/>
    </font>
    <font>
      <sz val="8"/>
      <color theme="1"/>
      <name val="Trebuchet MS"/>
    </font>
    <font>
      <sz val="10"/>
      <color rgb="FF0000FF"/>
      <name val="Trebuchet MS"/>
    </font>
    <font>
      <sz val="8"/>
      <color rgb="FFFF0000"/>
      <name val="Trebuchet MS"/>
    </font>
    <font>
      <sz val="10"/>
      <color rgb="FFFF0000"/>
      <name val="Trebuchet MS"/>
    </font>
    <font>
      <sz val="10"/>
      <color rgb="FF000080"/>
      <name val="Trebuchet MS"/>
    </font>
    <font>
      <b/>
      <sz val="12"/>
      <color rgb="FFFF0000"/>
      <name val="Trebuchet MS"/>
    </font>
    <font>
      <sz val="9"/>
      <color theme="1"/>
      <name val="Trebuchet MS"/>
    </font>
    <font>
      <sz val="12"/>
      <color theme="1"/>
      <name val="Trebuchet MS"/>
    </font>
    <font>
      <b/>
      <sz val="9"/>
      <color rgb="FFFF0000"/>
      <name val="Trebuchet MS"/>
    </font>
    <font>
      <sz val="9"/>
      <color rgb="FFFF0000"/>
      <name val="Trebuchet MS"/>
    </font>
    <font>
      <sz val="9"/>
      <color rgb="FF000000"/>
      <name val="Trebuchet MS"/>
    </font>
    <font>
      <sz val="10"/>
      <color rgb="FF000000"/>
      <name val="Trebuchet MS"/>
    </font>
    <font>
      <b/>
      <sz val="9"/>
      <color theme="1"/>
      <name val="Trebuchet MS"/>
    </font>
    <font>
      <b/>
      <sz val="9"/>
      <color rgb="FFBF9000"/>
      <name val="Trebuchet MS"/>
    </font>
    <font>
      <b/>
      <sz val="11"/>
      <color theme="1"/>
      <name val="Calibri"/>
    </font>
    <font>
      <b/>
      <sz val="9"/>
      <color rgb="FF0033CC"/>
      <name val="Trebuchet MS"/>
    </font>
    <font>
      <b/>
      <sz val="10"/>
      <color rgb="FF0033CC"/>
      <name val="Trebuchet MS"/>
    </font>
    <font>
      <sz val="10"/>
      <color rgb="FF0033CC"/>
      <name val="Trebuchet MS"/>
    </font>
    <font>
      <sz val="9"/>
      <color rgb="FF0033CC"/>
      <name val="Trebuchet MS"/>
    </font>
    <font>
      <sz val="8"/>
      <color theme="1"/>
      <name val="Calibri"/>
    </font>
    <font>
      <sz val="10"/>
      <color rgb="FF0033CC"/>
      <name val="Calibri"/>
    </font>
    <font>
      <sz val="10"/>
      <color rgb="FF1F3864"/>
      <name val="Trebuchet MS"/>
    </font>
    <font>
      <sz val="9"/>
      <color rgb="FF0033CC"/>
      <name val="&quot;Trebuchet MS&quot;"/>
    </font>
    <font>
      <sz val="9"/>
      <color rgb="FF000000"/>
      <name val="&quot;Trebuchet MS&quot;"/>
    </font>
    <font>
      <sz val="7"/>
      <color rgb="FF000000"/>
      <name val="&quot;Arial Narrow&quot;"/>
    </font>
    <font>
      <b/>
      <sz val="12"/>
      <color rgb="FFFF0000"/>
      <name val="Calibri"/>
    </font>
    <font>
      <sz val="10"/>
      <color theme="1"/>
      <name val="Trebuchet MS"/>
      <family val="2"/>
    </font>
    <font>
      <sz val="8"/>
      <color rgb="FFFF0000"/>
      <name val="Trebuchet MS"/>
      <family val="2"/>
    </font>
    <font>
      <sz val="11"/>
      <name val="Calibri"/>
      <family val="2"/>
    </font>
    <font>
      <sz val="10"/>
      <color rgb="FFFF0000"/>
      <name val="Trebuchet MS"/>
      <family val="2"/>
    </font>
    <font>
      <sz val="9"/>
      <color rgb="FFFF0000"/>
      <name val="Trebuchet MS"/>
      <family val="2"/>
    </font>
    <font>
      <b/>
      <sz val="8"/>
      <color rgb="FFFF0000"/>
      <name val="Trebuchet MS"/>
      <family val="2"/>
    </font>
    <font>
      <b/>
      <sz val="10"/>
      <color rgb="FFFF0000"/>
      <name val="Trebuchet MS"/>
      <family val="2"/>
    </font>
    <font>
      <sz val="12"/>
      <color rgb="FFFF0000"/>
      <name val="Trebuchet MS"/>
      <family val="2"/>
    </font>
    <font>
      <sz val="10"/>
      <color rgb="FF0033CC"/>
      <name val="Trebuchet MS"/>
      <family val="2"/>
    </font>
  </fonts>
  <fills count="10">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s>
  <borders count="100">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medium">
        <color rgb="FF0000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style="thin">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style="thin">
        <color rgb="FF0000FF"/>
      </bottom>
      <diagonal/>
    </border>
    <border>
      <left/>
      <right style="thin">
        <color rgb="FF0000FF"/>
      </right>
      <top/>
      <bottom style="medium">
        <color rgb="FF0000FF"/>
      </bottom>
      <diagonal/>
    </border>
    <border>
      <left style="thin">
        <color rgb="FF0000FF"/>
      </left>
      <right style="thin">
        <color rgb="FF0000FF"/>
      </right>
      <top style="thin">
        <color rgb="FFC0C0C0"/>
      </top>
      <bottom/>
      <diagonal/>
    </border>
    <border>
      <left style="medium">
        <color rgb="FF0000FF"/>
      </left>
      <right/>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thin">
        <color rgb="FF0000FF"/>
      </left>
      <right style="medium">
        <color rgb="FF0000FF"/>
      </right>
      <top/>
      <bottom/>
      <diagonal/>
    </border>
    <border>
      <left style="thin">
        <color rgb="FF0000FF"/>
      </left>
      <right style="medium">
        <color rgb="FF0000FF"/>
      </right>
      <top/>
      <bottom/>
      <diagonal/>
    </border>
    <border>
      <left style="thin">
        <color rgb="FF0000FF"/>
      </left>
      <right style="medium">
        <color rgb="FF0000FF"/>
      </right>
      <top/>
      <bottom/>
      <diagonal/>
    </border>
    <border>
      <left style="thin">
        <color rgb="FF0000FF"/>
      </left>
      <right/>
      <top/>
      <bottom style="medium">
        <color rgb="FF0000FF"/>
      </bottom>
      <diagonal/>
    </border>
    <border>
      <left style="thin">
        <color rgb="FF0000FF"/>
      </left>
      <right style="thin">
        <color rgb="FF0000FF"/>
      </right>
      <top/>
      <bottom style="thick">
        <color rgb="FF0000FF"/>
      </bottom>
      <diagonal/>
    </border>
    <border>
      <left style="thin">
        <color rgb="FF0000FF"/>
      </left>
      <right style="thin">
        <color rgb="FF0000FF"/>
      </right>
      <top style="thin">
        <color rgb="FF0000FF"/>
      </top>
      <bottom style="thin">
        <color rgb="FF0000FF"/>
      </bottom>
      <diagonal/>
    </border>
    <border>
      <left/>
      <right style="thin">
        <color rgb="FF0000FF"/>
      </right>
      <top/>
      <bottom/>
      <diagonal/>
    </border>
    <border>
      <left/>
      <right style="thin">
        <color rgb="FF0000FF"/>
      </right>
      <top/>
      <bottom style="medium">
        <color rgb="FF0000FF"/>
      </bottom>
      <diagonal/>
    </border>
    <border>
      <left style="medium">
        <color rgb="FF0000FF"/>
      </left>
      <right style="medium">
        <color rgb="FF0000FF"/>
      </right>
      <top style="thick">
        <color rgb="FF0000FF"/>
      </top>
      <bottom/>
      <diagonal/>
    </border>
    <border>
      <left/>
      <right/>
      <top/>
      <bottom/>
      <diagonal/>
    </border>
    <border>
      <left style="thin">
        <color rgb="FF0000FF"/>
      </left>
      <right/>
      <top/>
      <bottom/>
      <diagonal/>
    </border>
    <border>
      <left style="thick">
        <color rgb="FF0000FF"/>
      </left>
      <right style="medium">
        <color rgb="FF0000FF"/>
      </right>
      <top style="thick">
        <color rgb="FF0000FF"/>
      </top>
      <bottom/>
      <diagonal/>
    </border>
    <border>
      <left style="medium">
        <color rgb="FF0000FF"/>
      </left>
      <right/>
      <top style="thick">
        <color rgb="FF0000FF"/>
      </top>
      <bottom/>
      <diagonal/>
    </border>
    <border>
      <left/>
      <right/>
      <top style="thick">
        <color rgb="FF0000FF"/>
      </top>
      <bottom/>
      <diagonal/>
    </border>
    <border>
      <left style="double">
        <color rgb="FF0000FF"/>
      </left>
      <right/>
      <top style="thick">
        <color rgb="FF0000FF"/>
      </top>
      <bottom/>
      <diagonal/>
    </border>
    <border>
      <left/>
      <right/>
      <top style="thick">
        <color rgb="FF0000FF"/>
      </top>
      <bottom/>
      <diagonal/>
    </border>
    <border>
      <left/>
      <right style="double">
        <color rgb="FF0000FF"/>
      </right>
      <top style="thick">
        <color rgb="FF0000FF"/>
      </top>
      <bottom/>
      <diagonal/>
    </border>
    <border>
      <left/>
      <right style="medium">
        <color rgb="FF0000FF"/>
      </right>
      <top style="thick">
        <color rgb="FF0000FF"/>
      </top>
      <bottom/>
      <diagonal/>
    </border>
    <border>
      <left style="thick">
        <color rgb="FF0000FF"/>
      </left>
      <right style="medium">
        <color rgb="FF0000FF"/>
      </right>
      <top/>
      <bottom/>
      <diagonal/>
    </border>
    <border>
      <left style="thick">
        <color rgb="FF0000FF"/>
      </left>
      <right style="medium">
        <color rgb="FF0000FF"/>
      </right>
      <top/>
      <bottom style="medium">
        <color rgb="FF0000FF"/>
      </bottom>
      <diagonal/>
    </border>
    <border>
      <left style="thick">
        <color rgb="FF0000FF"/>
      </left>
      <right style="thin">
        <color rgb="FF0000FF"/>
      </right>
      <top style="medium">
        <color rgb="FF0000FF"/>
      </top>
      <bottom/>
      <diagonal/>
    </border>
    <border>
      <left style="thick">
        <color rgb="FF0000FF"/>
      </left>
      <right style="thin">
        <color rgb="FF0000FF"/>
      </right>
      <top/>
      <bottom/>
      <diagonal/>
    </border>
    <border>
      <left style="thick">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ck">
        <color rgb="FF0000FF"/>
      </left>
      <right style="thin">
        <color rgb="FF0000FF"/>
      </right>
      <top/>
      <bottom/>
      <diagonal/>
    </border>
    <border>
      <left style="thick">
        <color rgb="FF0000FF"/>
      </left>
      <right style="thin">
        <color rgb="FF0000FF"/>
      </right>
      <top/>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ck">
        <color rgb="FF0000FF"/>
      </left>
      <right style="thin">
        <color rgb="FF0000FF"/>
      </right>
      <top/>
      <bottom style="medium">
        <color rgb="FF0000FF"/>
      </bottom>
      <diagonal/>
    </border>
    <border>
      <left style="medium">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thick">
        <color rgb="FF0000FF"/>
      </left>
      <right style="thin">
        <color rgb="FF0000FF"/>
      </right>
      <top/>
      <bottom style="thin">
        <color rgb="FF0033CC"/>
      </bottom>
      <diagonal/>
    </border>
    <border>
      <left style="thin">
        <color rgb="FF0000FF"/>
      </left>
      <right style="thin">
        <color rgb="FF0000FF"/>
      </right>
      <top/>
      <bottom style="thin">
        <color rgb="FF0033CC"/>
      </bottom>
      <diagonal/>
    </border>
    <border>
      <left style="thick">
        <color rgb="FF0000FF"/>
      </left>
      <right style="thin">
        <color rgb="FF0000FF"/>
      </right>
      <top/>
      <bottom style="medium">
        <color rgb="FF0033CC"/>
      </bottom>
      <diagonal/>
    </border>
    <border>
      <left style="thick">
        <color rgb="FF0000FF"/>
      </left>
      <right style="thin">
        <color rgb="FF0000FF"/>
      </right>
      <top/>
      <bottom/>
      <diagonal/>
    </border>
    <border>
      <left style="thin">
        <color rgb="FF0000FF"/>
      </left>
      <right style="thin">
        <color rgb="FF0000FF"/>
      </right>
      <top style="medium">
        <color rgb="FF4472C4"/>
      </top>
      <bottom/>
      <diagonal/>
    </border>
    <border>
      <left/>
      <right style="thin">
        <color rgb="FF0000FF"/>
      </right>
      <top style="medium">
        <color rgb="FF4472C4"/>
      </top>
      <bottom/>
      <diagonal/>
    </border>
    <border>
      <left style="thick">
        <color rgb="FF0000FF"/>
      </left>
      <right style="thin">
        <color rgb="FF0000FF"/>
      </right>
      <top/>
      <bottom style="thick">
        <color rgb="FF0000FF"/>
      </bottom>
      <diagonal/>
    </border>
    <border>
      <left style="thin">
        <color rgb="FF0000FF"/>
      </left>
      <right style="thin">
        <color rgb="FF0000FF"/>
      </right>
      <top/>
      <bottom style="thick">
        <color rgb="FF0000FF"/>
      </bottom>
      <diagonal/>
    </border>
    <border>
      <left style="thin">
        <color rgb="FF0000FF"/>
      </left>
      <right style="medium">
        <color rgb="FF0000FF"/>
      </right>
      <top/>
      <bottom style="thick">
        <color rgb="FF0000FF"/>
      </bottom>
      <diagonal/>
    </border>
    <border>
      <left style="medium">
        <color rgb="FF0000FF"/>
      </left>
      <right style="thin">
        <color rgb="FF0000FF"/>
      </right>
      <top/>
      <bottom style="thick">
        <color rgb="FF0000FF"/>
      </bottom>
      <diagonal/>
    </border>
    <border>
      <left style="thin">
        <color rgb="FF0000FF"/>
      </left>
      <right style="medium">
        <color rgb="FF0000FF"/>
      </right>
      <top/>
      <bottom style="thick">
        <color rgb="FF0000FF"/>
      </bottom>
      <diagonal/>
    </border>
    <border>
      <left style="medium">
        <color rgb="FF0000FF"/>
      </left>
      <right style="thin">
        <color rgb="FF0000FF"/>
      </right>
      <top/>
      <bottom/>
      <diagonal/>
    </border>
    <border>
      <left style="thin">
        <color rgb="FF0000FF"/>
      </left>
      <right style="thin">
        <color rgb="FF0000FF"/>
      </right>
      <top/>
      <bottom style="medium">
        <color rgb="FF4472C4"/>
      </bottom>
      <diagonal/>
    </border>
    <border>
      <left/>
      <right style="medium">
        <color rgb="FF0000FF"/>
      </right>
      <top/>
      <bottom/>
      <diagonal/>
    </border>
    <border>
      <left style="medium">
        <color rgb="FF0000FF"/>
      </left>
      <right style="thin">
        <color rgb="FF0000FF"/>
      </right>
      <top/>
      <bottom/>
      <diagonal/>
    </border>
    <border>
      <left style="thick">
        <color rgb="FF0000FF"/>
      </left>
      <right style="thin">
        <color rgb="FF0000FF"/>
      </right>
      <top/>
      <bottom style="medium">
        <color rgb="FF4472C4"/>
      </bottom>
      <diagonal/>
    </border>
    <border>
      <left style="thin">
        <color rgb="FF0000FF"/>
      </left>
      <right style="thin">
        <color rgb="FF0000FF"/>
      </right>
      <top/>
      <bottom style="medium">
        <color rgb="FF1E4E79"/>
      </bottom>
      <diagonal/>
    </border>
    <border>
      <left style="thin">
        <color rgb="FF0000FF"/>
      </left>
      <right style="thin">
        <color rgb="FF0000FF"/>
      </right>
      <top style="medium">
        <color rgb="FF0033CC"/>
      </top>
      <bottom/>
      <diagonal/>
    </border>
    <border>
      <left style="thin">
        <color rgb="FF0000FF"/>
      </left>
      <right style="thin">
        <color rgb="FF0000FF"/>
      </right>
      <top style="medium">
        <color rgb="FF0033CC"/>
      </top>
      <bottom/>
      <diagonal/>
    </border>
    <border>
      <left style="thin">
        <color rgb="FF0000FF"/>
      </left>
      <right style="medium">
        <color rgb="FF0000FF"/>
      </right>
      <top style="medium">
        <color rgb="FF0033CC"/>
      </top>
      <bottom/>
      <diagonal/>
    </border>
    <border>
      <left style="medium">
        <color rgb="FF0000FF"/>
      </left>
      <right style="thin">
        <color rgb="FF0000FF"/>
      </right>
      <top style="medium">
        <color rgb="FF0033CC"/>
      </top>
      <bottom/>
      <diagonal/>
    </border>
    <border>
      <left style="thin">
        <color rgb="FF0000FF"/>
      </left>
      <right style="medium">
        <color rgb="FF0000FF"/>
      </right>
      <top style="medium">
        <color rgb="FF0033CC"/>
      </top>
      <bottom/>
      <diagonal/>
    </border>
    <border>
      <left style="thick">
        <color rgb="FF0000FF"/>
      </left>
      <right style="thin">
        <color rgb="FF0000FF"/>
      </right>
      <top style="medium">
        <color rgb="FF0000FF"/>
      </top>
      <bottom style="medium">
        <color rgb="FF0000FF"/>
      </bottom>
      <diagonal/>
    </border>
    <border>
      <left style="thin">
        <color rgb="FF0000FF"/>
      </left>
      <right style="thin">
        <color rgb="FF0000FF"/>
      </right>
      <top style="thin">
        <color rgb="FF4472C4"/>
      </top>
      <bottom style="thin">
        <color rgb="FF0000FF"/>
      </bottom>
      <diagonal/>
    </border>
    <border>
      <left style="thin">
        <color rgb="FF0000FF"/>
      </left>
      <right style="thin">
        <color rgb="FF0000FF"/>
      </right>
      <top style="thin">
        <color rgb="FF0000FF"/>
      </top>
      <bottom style="medium">
        <color rgb="FF4472C4"/>
      </bottom>
      <diagonal/>
    </border>
    <border>
      <left style="thick">
        <color rgb="FF0000FF"/>
      </left>
      <right style="thin">
        <color rgb="FF0000FF"/>
      </right>
      <top style="medium">
        <color rgb="FF0033CC"/>
      </top>
      <bottom style="medium">
        <color rgb="FF0000FF"/>
      </bottom>
      <diagonal/>
    </border>
    <border>
      <left/>
      <right style="thin">
        <color rgb="FF0000FF"/>
      </right>
      <top/>
      <bottom style="thin">
        <color rgb="FF0000FF"/>
      </bottom>
      <diagonal/>
    </border>
    <border>
      <left/>
      <right/>
      <top/>
      <bottom style="thin">
        <color rgb="FF0000FF"/>
      </bottom>
      <diagonal/>
    </border>
  </borders>
  <cellStyleXfs count="1">
    <xf numFmtId="0" fontId="0" fillId="0" borderId="0"/>
  </cellStyleXfs>
  <cellXfs count="369">
    <xf numFmtId="0" fontId="0" fillId="0" borderId="0" xfId="0"/>
    <xf numFmtId="0" fontId="3" fillId="0" borderId="0" xfId="0" applyFont="1"/>
    <xf numFmtId="49" fontId="6" fillId="0" borderId="20" xfId="0" applyNumberFormat="1" applyFont="1" applyBorder="1" applyAlignment="1">
      <alignment vertical="top" wrapText="1"/>
    </xf>
    <xf numFmtId="3" fontId="9" fillId="7" borderId="22" xfId="0" applyNumberFormat="1" applyFont="1" applyFill="1" applyBorder="1" applyAlignment="1">
      <alignment horizontal="center"/>
    </xf>
    <xf numFmtId="37" fontId="6" fillId="0" borderId="19" xfId="0" applyNumberFormat="1" applyFont="1" applyBorder="1" applyAlignment="1">
      <alignment horizontal="center" vertical="top" wrapText="1"/>
    </xf>
    <xf numFmtId="37" fontId="6" fillId="0" borderId="20" xfId="0" applyNumberFormat="1" applyFont="1" applyBorder="1" applyAlignment="1">
      <alignment horizontal="center" vertical="top" wrapText="1"/>
    </xf>
    <xf numFmtId="164" fontId="7" fillId="0" borderId="0" xfId="0" applyNumberFormat="1" applyFont="1"/>
    <xf numFmtId="0" fontId="6" fillId="0" borderId="20" xfId="0" applyFont="1" applyBorder="1" applyAlignment="1">
      <alignment vertical="top" wrapText="1"/>
    </xf>
    <xf numFmtId="37" fontId="6" fillId="0" borderId="19" xfId="0" applyNumberFormat="1" applyFont="1" applyBorder="1" applyAlignment="1">
      <alignment vertical="top" wrapText="1"/>
    </xf>
    <xf numFmtId="165" fontId="3" fillId="0" borderId="0" xfId="0" applyNumberFormat="1" applyFont="1"/>
    <xf numFmtId="165" fontId="9" fillId="6" borderId="30" xfId="0" applyNumberFormat="1" applyFont="1" applyFill="1" applyBorder="1" applyAlignment="1">
      <alignment horizontal="center"/>
    </xf>
    <xf numFmtId="0" fontId="6" fillId="0" borderId="26" xfId="0" applyFont="1" applyBorder="1" applyAlignment="1">
      <alignment vertical="top" wrapText="1"/>
    </xf>
    <xf numFmtId="164" fontId="6" fillId="0" borderId="0" xfId="0" applyNumberFormat="1" applyFont="1" applyAlignment="1">
      <alignment horizontal="center"/>
    </xf>
    <xf numFmtId="49" fontId="6" fillId="0" borderId="26" xfId="0" applyNumberFormat="1" applyFont="1" applyBorder="1" applyAlignment="1">
      <alignment vertical="top" wrapText="1"/>
    </xf>
    <xf numFmtId="37" fontId="6" fillId="0" borderId="26" xfId="0" applyNumberFormat="1" applyFont="1" applyBorder="1" applyAlignment="1">
      <alignment horizontal="center" vertical="top" wrapText="1"/>
    </xf>
    <xf numFmtId="0" fontId="13" fillId="0" borderId="0" xfId="0" applyFont="1" applyAlignment="1">
      <alignment horizontal="center"/>
    </xf>
    <xf numFmtId="0" fontId="10" fillId="0" borderId="0" xfId="0" applyFont="1"/>
    <xf numFmtId="0" fontId="6" fillId="0" borderId="0" xfId="0" applyFont="1"/>
    <xf numFmtId="37" fontId="3" fillId="0" borderId="0" xfId="0" applyNumberFormat="1" applyFont="1"/>
    <xf numFmtId="165" fontId="9" fillId="0" borderId="0" xfId="0" applyNumberFormat="1" applyFon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3" fontId="3" fillId="0" borderId="0" xfId="0" applyNumberFormat="1" applyFont="1"/>
    <xf numFmtId="166" fontId="12" fillId="0" borderId="20" xfId="0" applyNumberFormat="1" applyFont="1" applyBorder="1" applyAlignment="1">
      <alignment horizontal="center"/>
    </xf>
    <xf numFmtId="166" fontId="12" fillId="0" borderId="19" xfId="0" applyNumberFormat="1" applyFont="1" applyBorder="1" applyAlignment="1">
      <alignment horizontal="center"/>
    </xf>
    <xf numFmtId="166" fontId="12" fillId="0" borderId="26" xfId="0" applyNumberFormat="1" applyFont="1" applyBorder="1" applyAlignment="1">
      <alignment horizontal="center"/>
    </xf>
    <xf numFmtId="166" fontId="15" fillId="0" borderId="20" xfId="0" applyNumberFormat="1" applyFont="1" applyBorder="1" applyAlignment="1">
      <alignment horizontal="center"/>
    </xf>
    <xf numFmtId="0" fontId="12" fillId="0" borderId="20" xfId="0" applyFont="1" applyBorder="1" applyAlignment="1">
      <alignment horizontal="center"/>
    </xf>
    <xf numFmtId="166" fontId="12" fillId="9" borderId="21" xfId="0" applyNumberFormat="1" applyFont="1" applyFill="1" applyBorder="1" applyAlignment="1">
      <alignment horizontal="center" vertical="center"/>
    </xf>
    <xf numFmtId="166" fontId="12" fillId="9" borderId="21" xfId="0" applyNumberFormat="1" applyFont="1" applyFill="1" applyBorder="1" applyAlignment="1">
      <alignment horizontal="center"/>
    </xf>
    <xf numFmtId="166" fontId="12" fillId="9" borderId="35" xfId="0" applyNumberFormat="1" applyFont="1" applyFill="1" applyBorder="1" applyAlignment="1">
      <alignment horizontal="center" vertical="center"/>
    </xf>
    <xf numFmtId="166" fontId="12" fillId="9" borderId="27" xfId="0" applyNumberFormat="1" applyFont="1" applyFill="1" applyBorder="1" applyAlignment="1">
      <alignment horizontal="center" vertical="center"/>
    </xf>
    <xf numFmtId="166" fontId="12" fillId="9" borderId="27" xfId="0" applyNumberFormat="1" applyFont="1" applyFill="1" applyBorder="1" applyAlignment="1">
      <alignment horizontal="center"/>
    </xf>
    <xf numFmtId="0" fontId="20" fillId="0" borderId="0" xfId="0" applyFont="1"/>
    <xf numFmtId="165"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14" xfId="0" applyFont="1" applyFill="1" applyBorder="1" applyAlignment="1">
      <alignment horizontal="center" vertical="center"/>
    </xf>
    <xf numFmtId="164" fontId="21" fillId="4" borderId="17"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0" fontId="14" fillId="5" borderId="14" xfId="0" applyFont="1" applyFill="1" applyBorder="1" applyAlignment="1">
      <alignment horizontal="center" vertical="center"/>
    </xf>
    <xf numFmtId="3" fontId="14" fillId="5" borderId="14" xfId="0" applyNumberFormat="1" applyFont="1" applyFill="1" applyBorder="1" applyAlignment="1">
      <alignment horizontal="center" vertical="center"/>
    </xf>
    <xf numFmtId="164" fontId="23" fillId="0" borderId="19" xfId="0" applyNumberFormat="1" applyFont="1" applyBorder="1" applyAlignment="1">
      <alignment horizontal="center"/>
    </xf>
    <xf numFmtId="164" fontId="9" fillId="6" borderId="22" xfId="0" applyNumberFormat="1" applyFont="1" applyFill="1" applyBorder="1" applyAlignment="1">
      <alignment horizontal="center"/>
    </xf>
    <xf numFmtId="1" fontId="24" fillId="0" borderId="18" xfId="0" applyNumberFormat="1" applyFont="1" applyBorder="1" applyAlignment="1">
      <alignment horizontal="center"/>
    </xf>
    <xf numFmtId="3" fontId="12" fillId="0" borderId="37" xfId="0" applyNumberFormat="1" applyFont="1" applyBorder="1" applyAlignment="1">
      <alignment horizontal="center"/>
    </xf>
    <xf numFmtId="3" fontId="12" fillId="0" borderId="18" xfId="0" applyNumberFormat="1" applyFont="1" applyBorder="1" applyAlignment="1">
      <alignment horizontal="center"/>
    </xf>
    <xf numFmtId="0" fontId="25" fillId="0" borderId="20" xfId="0" applyFont="1" applyBorder="1"/>
    <xf numFmtId="164" fontId="23" fillId="0" borderId="20" xfId="0" applyNumberFormat="1" applyFont="1" applyBorder="1" applyAlignment="1">
      <alignment horizontal="center"/>
    </xf>
    <xf numFmtId="165" fontId="9" fillId="6" borderId="21" xfId="0" applyNumberFormat="1" applyFont="1" applyFill="1" applyBorder="1" applyAlignment="1">
      <alignment horizontal="center"/>
    </xf>
    <xf numFmtId="164" fontId="9" fillId="6" borderId="24" xfId="0" applyNumberFormat="1" applyFont="1" applyFill="1" applyBorder="1" applyAlignment="1">
      <alignment horizontal="center"/>
    </xf>
    <xf numFmtId="1" fontId="24" fillId="0" borderId="23" xfId="0" applyNumberFormat="1" applyFont="1" applyBorder="1" applyAlignment="1">
      <alignment horizontal="center"/>
    </xf>
    <xf numFmtId="3" fontId="12" fillId="0" borderId="38" xfId="0" applyNumberFormat="1" applyFont="1" applyBorder="1" applyAlignment="1">
      <alignment horizontal="center"/>
    </xf>
    <xf numFmtId="3" fontId="12" fillId="0" borderId="23" xfId="0" applyNumberFormat="1" applyFont="1" applyBorder="1" applyAlignment="1">
      <alignment horizontal="center"/>
    </xf>
    <xf numFmtId="0" fontId="25" fillId="0" borderId="26" xfId="0" applyFont="1" applyBorder="1"/>
    <xf numFmtId="164" fontId="23" fillId="0" borderId="26" xfId="0" applyNumberFormat="1" applyFont="1" applyBorder="1"/>
    <xf numFmtId="165" fontId="9" fillId="6" borderId="27" xfId="0" applyNumberFormat="1" applyFont="1" applyFill="1" applyBorder="1" applyAlignment="1">
      <alignment horizontal="center"/>
    </xf>
    <xf numFmtId="164" fontId="9" fillId="6" borderId="28" xfId="0" applyNumberFormat="1" applyFont="1" applyFill="1" applyBorder="1" applyAlignment="1">
      <alignment horizontal="center"/>
    </xf>
    <xf numFmtId="1" fontId="24" fillId="0" borderId="25" xfId="0" applyNumberFormat="1" applyFont="1" applyBorder="1" applyAlignment="1">
      <alignment horizontal="center"/>
    </xf>
    <xf numFmtId="3" fontId="12" fillId="0" borderId="61" xfId="0" applyNumberFormat="1" applyFont="1" applyBorder="1" applyAlignment="1">
      <alignment horizontal="center"/>
    </xf>
    <xf numFmtId="3" fontId="12" fillId="0" borderId="25" xfId="0" applyNumberFormat="1" applyFont="1" applyBorder="1" applyAlignment="1">
      <alignment horizontal="center"/>
    </xf>
    <xf numFmtId="164" fontId="23" fillId="0" borderId="20" xfId="0" applyNumberFormat="1" applyFont="1" applyBorder="1"/>
    <xf numFmtId="37" fontId="6" fillId="0" borderId="20" xfId="0" applyNumberFormat="1" applyFont="1" applyBorder="1" applyAlignment="1">
      <alignment vertical="top" wrapText="1"/>
    </xf>
    <xf numFmtId="37" fontId="6" fillId="0" borderId="20" xfId="0" applyNumberFormat="1" applyFont="1" applyBorder="1" applyAlignment="1">
      <alignment wrapText="1"/>
    </xf>
    <xf numFmtId="37" fontId="6" fillId="0" borderId="26" xfId="0" applyNumberFormat="1" applyFont="1" applyBorder="1" applyAlignment="1">
      <alignment wrapText="1"/>
    </xf>
    <xf numFmtId="164" fontId="22" fillId="0" borderId="20" xfId="0" applyNumberFormat="1" applyFont="1" applyBorder="1"/>
    <xf numFmtId="164" fontId="9" fillId="6" borderId="24" xfId="0" applyNumberFormat="1" applyFont="1" applyFill="1" applyBorder="1" applyAlignment="1">
      <alignment horizontal="left"/>
    </xf>
    <xf numFmtId="3" fontId="3" fillId="0" borderId="38" xfId="0" applyNumberFormat="1" applyFont="1" applyBorder="1" applyAlignment="1">
      <alignment horizontal="center"/>
    </xf>
    <xf numFmtId="164" fontId="5" fillId="6" borderId="24" xfId="0" applyNumberFormat="1" applyFont="1" applyFill="1" applyBorder="1" applyAlignment="1">
      <alignment horizontal="center"/>
    </xf>
    <xf numFmtId="3" fontId="17" fillId="9" borderId="40" xfId="0" applyNumberFormat="1" applyFont="1" applyFill="1" applyBorder="1" applyAlignment="1">
      <alignment horizontal="center"/>
    </xf>
    <xf numFmtId="3" fontId="17" fillId="9" borderId="24" xfId="0" applyNumberFormat="1" applyFont="1" applyFill="1" applyBorder="1" applyAlignment="1">
      <alignment horizontal="center"/>
    </xf>
    <xf numFmtId="165" fontId="9" fillId="6" borderId="35" xfId="0" applyNumberFormat="1" applyFont="1" applyFill="1" applyBorder="1" applyAlignment="1">
      <alignment horizontal="center"/>
    </xf>
    <xf numFmtId="164" fontId="9" fillId="6" borderId="40" xfId="0" applyNumberFormat="1" applyFont="1" applyFill="1" applyBorder="1" applyAlignment="1">
      <alignment horizontal="center"/>
    </xf>
    <xf numFmtId="164" fontId="23" fillId="0" borderId="19" xfId="0" applyNumberFormat="1" applyFont="1" applyBorder="1"/>
    <xf numFmtId="166" fontId="12" fillId="9" borderId="30" xfId="0" applyNumberFormat="1" applyFont="1" applyFill="1" applyBorder="1" applyAlignment="1">
      <alignment horizontal="center"/>
    </xf>
    <xf numFmtId="3" fontId="12" fillId="9" borderId="22" xfId="0" applyNumberFormat="1" applyFont="1" applyFill="1" applyBorder="1" applyAlignment="1">
      <alignment horizontal="center"/>
    </xf>
    <xf numFmtId="3" fontId="12" fillId="9" borderId="24" xfId="0" applyNumberFormat="1" applyFont="1" applyFill="1" applyBorder="1" applyAlignment="1">
      <alignment horizontal="center"/>
    </xf>
    <xf numFmtId="165" fontId="9" fillId="6" borderId="29" xfId="0" applyNumberFormat="1" applyFont="1" applyFill="1" applyBorder="1" applyAlignment="1">
      <alignment horizontal="center"/>
    </xf>
    <xf numFmtId="1" fontId="24" fillId="0" borderId="67" xfId="0" applyNumberFormat="1" applyFont="1" applyBorder="1" applyAlignment="1">
      <alignment horizontal="center"/>
    </xf>
    <xf numFmtId="3" fontId="12" fillId="0" borderId="68" xfId="0" applyNumberFormat="1" applyFont="1" applyBorder="1" applyAlignment="1">
      <alignment horizontal="center"/>
    </xf>
    <xf numFmtId="3" fontId="12" fillId="0" borderId="67" xfId="0" applyNumberFormat="1" applyFont="1" applyBorder="1" applyAlignment="1">
      <alignment horizontal="center"/>
    </xf>
    <xf numFmtId="3" fontId="15" fillId="0" borderId="23" xfId="0" applyNumberFormat="1" applyFont="1" applyBorder="1" applyAlignment="1">
      <alignment horizontal="center"/>
    </xf>
    <xf numFmtId="37" fontId="6" fillId="0" borderId="26" xfId="0" applyNumberFormat="1" applyFont="1" applyBorder="1" applyAlignment="1">
      <alignment vertical="top" wrapText="1"/>
    </xf>
    <xf numFmtId="37" fontId="6" fillId="0" borderId="19" xfId="0" applyNumberFormat="1" applyFont="1" applyBorder="1" applyAlignment="1">
      <alignment wrapText="1"/>
    </xf>
    <xf numFmtId="37" fontId="8" fillId="0" borderId="19" xfId="0" applyNumberFormat="1" applyFont="1" applyBorder="1" applyAlignment="1">
      <alignment vertical="top" wrapText="1"/>
    </xf>
    <xf numFmtId="3" fontId="9" fillId="6" borderId="22" xfId="0" applyNumberFormat="1" applyFont="1" applyFill="1" applyBorder="1" applyAlignment="1">
      <alignment horizontal="center"/>
    </xf>
    <xf numFmtId="3" fontId="26" fillId="0" borderId="20" xfId="0" applyNumberFormat="1" applyFont="1" applyBorder="1"/>
    <xf numFmtId="165" fontId="9" fillId="6" borderId="31" xfId="0" applyNumberFormat="1" applyFont="1" applyFill="1" applyBorder="1" applyAlignment="1">
      <alignment horizontal="center"/>
    </xf>
    <xf numFmtId="1" fontId="24" fillId="0" borderId="70" xfId="0" applyNumberFormat="1" applyFont="1" applyBorder="1" applyAlignment="1">
      <alignment horizontal="center"/>
    </xf>
    <xf numFmtId="3" fontId="12" fillId="0" borderId="71" xfId="0" applyNumberFormat="1" applyFont="1" applyBorder="1" applyAlignment="1">
      <alignment horizontal="center"/>
    </xf>
    <xf numFmtId="3" fontId="12" fillId="0" borderId="70" xfId="0" applyNumberFormat="1" applyFont="1" applyBorder="1" applyAlignment="1">
      <alignment horizontal="center"/>
    </xf>
    <xf numFmtId="165" fontId="9" fillId="6" borderId="20" xfId="0" applyNumberFormat="1" applyFont="1" applyFill="1" applyBorder="1" applyAlignment="1">
      <alignment horizontal="center"/>
    </xf>
    <xf numFmtId="164" fontId="9" fillId="6" borderId="38" xfId="0" applyNumberFormat="1" applyFont="1" applyFill="1" applyBorder="1" applyAlignment="1">
      <alignment horizontal="center"/>
    </xf>
    <xf numFmtId="166" fontId="16" fillId="0" borderId="20" xfId="0" applyNumberFormat="1" applyFont="1" applyBorder="1" applyAlignment="1">
      <alignment horizontal="center"/>
    </xf>
    <xf numFmtId="3" fontId="16" fillId="0" borderId="23" xfId="0" applyNumberFormat="1" applyFont="1" applyBorder="1" applyAlignment="1">
      <alignment horizontal="center"/>
    </xf>
    <xf numFmtId="165" fontId="9" fillId="6" borderId="27" xfId="0" applyNumberFormat="1" applyFont="1" applyFill="1" applyBorder="1" applyAlignment="1">
      <alignment horizontal="center" vertical="center"/>
    </xf>
    <xf numFmtId="164" fontId="9" fillId="6" borderId="28" xfId="0" applyNumberFormat="1" applyFont="1" applyFill="1" applyBorder="1" applyAlignment="1">
      <alignment horizontal="center" vertical="center"/>
    </xf>
    <xf numFmtId="3" fontId="12" fillId="0" borderId="18" xfId="0" applyNumberFormat="1" applyFont="1" applyBorder="1" applyAlignment="1">
      <alignment horizontal="center" vertical="center"/>
    </xf>
    <xf numFmtId="3" fontId="18" fillId="0" borderId="38" xfId="0" applyNumberFormat="1" applyFont="1" applyBorder="1" applyAlignment="1">
      <alignment horizontal="center"/>
    </xf>
    <xf numFmtId="3" fontId="18" fillId="0" borderId="23" xfId="0" applyNumberFormat="1" applyFont="1" applyBorder="1" applyAlignment="1">
      <alignment horizontal="center"/>
    </xf>
    <xf numFmtId="37" fontId="6" fillId="9" borderId="30" xfId="0" applyNumberFormat="1" applyFont="1" applyFill="1" applyBorder="1" applyAlignment="1">
      <alignment vertical="top" wrapText="1"/>
    </xf>
    <xf numFmtId="164" fontId="23" fillId="9" borderId="30" xfId="0" applyNumberFormat="1" applyFont="1" applyFill="1" applyBorder="1"/>
    <xf numFmtId="1" fontId="24" fillId="9" borderId="64" xfId="0" applyNumberFormat="1" applyFont="1" applyFill="1" applyBorder="1" applyAlignment="1">
      <alignment horizontal="center"/>
    </xf>
    <xf numFmtId="3" fontId="12" fillId="9" borderId="64" xfId="0" applyNumberFormat="1" applyFont="1" applyFill="1" applyBorder="1" applyAlignment="1">
      <alignment horizontal="center"/>
    </xf>
    <xf numFmtId="37" fontId="6" fillId="9" borderId="21" xfId="0" applyNumberFormat="1" applyFont="1" applyFill="1" applyBorder="1" applyAlignment="1">
      <alignment vertical="top" wrapText="1"/>
    </xf>
    <xf numFmtId="164" fontId="22" fillId="9" borderId="21" xfId="0" applyNumberFormat="1" applyFont="1" applyFill="1" applyBorder="1"/>
    <xf numFmtId="1" fontId="24" fillId="9" borderId="65" xfId="0" applyNumberFormat="1" applyFont="1" applyFill="1" applyBorder="1" applyAlignment="1">
      <alignment horizontal="center"/>
    </xf>
    <xf numFmtId="3" fontId="12" fillId="9" borderId="65" xfId="0" applyNumberFormat="1" applyFont="1" applyFill="1" applyBorder="1" applyAlignment="1">
      <alignment horizontal="center"/>
    </xf>
    <xf numFmtId="164" fontId="23" fillId="9" borderId="21" xfId="0" applyNumberFormat="1" applyFont="1" applyFill="1" applyBorder="1"/>
    <xf numFmtId="164" fontId="22" fillId="9" borderId="21" xfId="0" applyNumberFormat="1" applyFont="1" applyFill="1" applyBorder="1" applyAlignment="1">
      <alignment horizontal="center"/>
    </xf>
    <xf numFmtId="164" fontId="23" fillId="9" borderId="21" xfId="0" applyNumberFormat="1" applyFont="1" applyFill="1" applyBorder="1" applyAlignment="1">
      <alignment horizontal="center"/>
    </xf>
    <xf numFmtId="164" fontId="23" fillId="9" borderId="27" xfId="0" applyNumberFormat="1" applyFont="1" applyFill="1" applyBorder="1" applyAlignment="1">
      <alignment horizontal="center" vertical="center"/>
    </xf>
    <xf numFmtId="1" fontId="24" fillId="9" borderId="66" xfId="0" applyNumberFormat="1" applyFont="1" applyFill="1" applyBorder="1" applyAlignment="1">
      <alignment horizontal="center" vertical="center"/>
    </xf>
    <xf numFmtId="3" fontId="12" fillId="9" borderId="28" xfId="0" applyNumberFormat="1" applyFont="1" applyFill="1" applyBorder="1" applyAlignment="1">
      <alignment horizontal="center" vertical="center"/>
    </xf>
    <xf numFmtId="3" fontId="12" fillId="9" borderId="66" xfId="0" applyNumberFormat="1" applyFont="1" applyFill="1" applyBorder="1" applyAlignment="1">
      <alignment horizontal="center"/>
    </xf>
    <xf numFmtId="37" fontId="6" fillId="9" borderId="27" xfId="0" applyNumberFormat="1" applyFont="1" applyFill="1" applyBorder="1" applyAlignment="1">
      <alignment vertical="top" wrapText="1"/>
    </xf>
    <xf numFmtId="164" fontId="23" fillId="9" borderId="27" xfId="0" applyNumberFormat="1" applyFont="1" applyFill="1" applyBorder="1"/>
    <xf numFmtId="1" fontId="24" fillId="9" borderId="66" xfId="0" applyNumberFormat="1" applyFont="1" applyFill="1" applyBorder="1" applyAlignment="1">
      <alignment horizontal="center"/>
    </xf>
    <xf numFmtId="3" fontId="12" fillId="9" borderId="28" xfId="0" applyNumberFormat="1" applyFont="1" applyFill="1" applyBorder="1" applyAlignment="1">
      <alignment horizontal="center"/>
    </xf>
    <xf numFmtId="165" fontId="9" fillId="6" borderId="36" xfId="0" applyNumberFormat="1" applyFont="1" applyFill="1" applyBorder="1" applyAlignment="1">
      <alignment horizontal="center"/>
    </xf>
    <xf numFmtId="164" fontId="9" fillId="6" borderId="39" xfId="0" applyNumberFormat="1" applyFont="1" applyFill="1" applyBorder="1" applyAlignment="1">
      <alignment horizontal="center"/>
    </xf>
    <xf numFmtId="3" fontId="15" fillId="0" borderId="38" xfId="0" applyNumberFormat="1" applyFont="1" applyBorder="1" applyAlignment="1">
      <alignment horizontal="center"/>
    </xf>
    <xf numFmtId="1" fontId="28" fillId="0" borderId="76" xfId="0" applyNumberFormat="1" applyFont="1" applyBorder="1" applyAlignment="1">
      <alignment horizontal="center"/>
    </xf>
    <xf numFmtId="166" fontId="29" fillId="0" borderId="77" xfId="0" applyNumberFormat="1" applyFont="1" applyBorder="1" applyAlignment="1">
      <alignment horizontal="center"/>
    </xf>
    <xf numFmtId="3" fontId="29" fillId="0" borderId="77" xfId="0" applyNumberFormat="1" applyFont="1" applyBorder="1" applyAlignment="1">
      <alignment horizontal="center"/>
    </xf>
    <xf numFmtId="3" fontId="16" fillId="0" borderId="37" xfId="0" applyNumberFormat="1" applyFont="1" applyBorder="1" applyAlignment="1">
      <alignment horizontal="center"/>
    </xf>
    <xf numFmtId="37" fontId="6" fillId="0" borderId="42" xfId="0" applyNumberFormat="1" applyFont="1" applyBorder="1" applyAlignment="1">
      <alignment vertical="top" wrapText="1"/>
    </xf>
    <xf numFmtId="164" fontId="23" fillId="0" borderId="42" xfId="0" applyNumberFormat="1" applyFont="1" applyBorder="1"/>
    <xf numFmtId="165" fontId="9" fillId="6" borderId="79" xfId="0" applyNumberFormat="1" applyFont="1" applyFill="1" applyBorder="1" applyAlignment="1">
      <alignment horizontal="center"/>
    </xf>
    <xf numFmtId="164" fontId="9" fillId="6" borderId="80" xfId="0" applyNumberFormat="1" applyFont="1" applyFill="1" applyBorder="1" applyAlignment="1">
      <alignment horizontal="center"/>
    </xf>
    <xf numFmtId="1" fontId="24" fillId="0" borderId="81" xfId="0" applyNumberFormat="1" applyFont="1" applyBorder="1" applyAlignment="1">
      <alignment horizontal="center"/>
    </xf>
    <xf numFmtId="166" fontId="12" fillId="0" borderId="42" xfId="0" applyNumberFormat="1" applyFont="1" applyBorder="1" applyAlignment="1">
      <alignment horizontal="center"/>
    </xf>
    <xf numFmtId="3" fontId="12" fillId="0" borderId="82" xfId="0" applyNumberFormat="1" applyFont="1" applyBorder="1" applyAlignment="1">
      <alignment horizontal="center"/>
    </xf>
    <xf numFmtId="3" fontId="12" fillId="0" borderId="81" xfId="0" applyNumberFormat="1" applyFont="1" applyBorder="1" applyAlignment="1">
      <alignment horizontal="center"/>
    </xf>
    <xf numFmtId="37" fontId="30" fillId="9" borderId="32" xfId="0" applyNumberFormat="1" applyFont="1" applyFill="1" applyBorder="1" applyAlignment="1">
      <alignment vertical="center" wrapText="1"/>
    </xf>
    <xf numFmtId="164" fontId="9" fillId="6" borderId="61" xfId="0" applyNumberFormat="1" applyFont="1" applyFill="1" applyBorder="1" applyAlignment="1">
      <alignment horizontal="center"/>
    </xf>
    <xf numFmtId="169" fontId="12" fillId="9" borderId="30" xfId="0" applyNumberFormat="1" applyFont="1" applyFill="1" applyBorder="1" applyAlignment="1">
      <alignment horizontal="center"/>
    </xf>
    <xf numFmtId="165" fontId="9" fillId="6" borderId="35" xfId="0" applyNumberFormat="1" applyFont="1" applyFill="1" applyBorder="1" applyAlignment="1">
      <alignment horizontal="center" vertical="center"/>
    </xf>
    <xf numFmtId="164" fontId="9" fillId="6" borderId="40" xfId="0" applyNumberFormat="1" applyFont="1" applyFill="1" applyBorder="1" applyAlignment="1">
      <alignment horizontal="center" vertical="center"/>
    </xf>
    <xf numFmtId="1" fontId="24" fillId="9" borderId="83" xfId="0" applyNumberFormat="1" applyFont="1" applyFill="1" applyBorder="1" applyAlignment="1">
      <alignment horizontal="center" vertical="center"/>
    </xf>
    <xf numFmtId="3" fontId="12" fillId="9" borderId="40" xfId="0" applyNumberFormat="1" applyFont="1" applyFill="1" applyBorder="1" applyAlignment="1">
      <alignment horizontal="center" vertical="center"/>
    </xf>
    <xf numFmtId="3" fontId="12" fillId="9" borderId="83" xfId="0" applyNumberFormat="1" applyFont="1" applyFill="1" applyBorder="1" applyAlignment="1">
      <alignment horizontal="center"/>
    </xf>
    <xf numFmtId="166" fontId="12" fillId="9" borderId="35" xfId="0" applyNumberFormat="1" applyFont="1" applyFill="1" applyBorder="1" applyAlignment="1">
      <alignment horizontal="center"/>
    </xf>
    <xf numFmtId="164" fontId="23" fillId="9" borderId="36" xfId="0" applyNumberFormat="1" applyFont="1" applyFill="1" applyBorder="1" applyAlignment="1">
      <alignment horizontal="center"/>
    </xf>
    <xf numFmtId="164" fontId="23" fillId="9" borderId="35" xfId="0" applyNumberFormat="1" applyFont="1" applyFill="1" applyBorder="1" applyAlignment="1">
      <alignment horizontal="center" vertical="center"/>
    </xf>
    <xf numFmtId="37" fontId="6" fillId="9" borderId="36" xfId="0" applyNumberFormat="1" applyFont="1" applyFill="1" applyBorder="1" applyAlignment="1">
      <alignment vertical="top" wrapText="1"/>
    </xf>
    <xf numFmtId="37" fontId="6" fillId="0" borderId="0" xfId="0" applyNumberFormat="1" applyFont="1" applyAlignment="1">
      <alignment vertical="top" wrapText="1"/>
    </xf>
    <xf numFmtId="166" fontId="12" fillId="0" borderId="0" xfId="0" applyNumberFormat="1" applyFont="1" applyAlignment="1">
      <alignment horizontal="center"/>
    </xf>
    <xf numFmtId="1" fontId="24" fillId="9" borderId="86" xfId="0" applyNumberFormat="1" applyFont="1" applyFill="1" applyBorder="1" applyAlignment="1">
      <alignment horizontal="center"/>
    </xf>
    <xf numFmtId="166" fontId="12" fillId="9" borderId="36" xfId="0" applyNumberFormat="1" applyFont="1" applyFill="1" applyBorder="1" applyAlignment="1">
      <alignment horizontal="center"/>
    </xf>
    <xf numFmtId="3" fontId="16" fillId="0" borderId="38" xfId="0" applyNumberFormat="1" applyFont="1" applyBorder="1" applyAlignment="1">
      <alignment horizontal="center"/>
    </xf>
    <xf numFmtId="37" fontId="6" fillId="0" borderId="89" xfId="0" applyNumberFormat="1" applyFont="1" applyBorder="1" applyAlignment="1">
      <alignment vertical="top" wrapText="1"/>
    </xf>
    <xf numFmtId="164" fontId="23" fillId="9" borderId="89" xfId="0" applyNumberFormat="1" applyFont="1" applyFill="1" applyBorder="1"/>
    <xf numFmtId="165" fontId="9" fillId="6" borderId="90" xfId="0" applyNumberFormat="1" applyFont="1" applyFill="1" applyBorder="1" applyAlignment="1">
      <alignment horizontal="center"/>
    </xf>
    <xf numFmtId="164" fontId="9" fillId="6" borderId="91" xfId="0" applyNumberFormat="1" applyFont="1" applyFill="1" applyBorder="1" applyAlignment="1">
      <alignment horizontal="center"/>
    </xf>
    <xf numFmtId="1" fontId="24" fillId="0" borderId="92" xfId="0" applyNumberFormat="1" applyFont="1" applyBorder="1" applyAlignment="1">
      <alignment horizontal="center"/>
    </xf>
    <xf numFmtId="166" fontId="12" fillId="0" borderId="89" xfId="0" applyNumberFormat="1" applyFont="1" applyBorder="1" applyAlignment="1">
      <alignment horizontal="center"/>
    </xf>
    <xf numFmtId="3" fontId="12" fillId="0" borderId="93" xfId="0" applyNumberFormat="1" applyFont="1" applyBorder="1" applyAlignment="1">
      <alignment horizontal="center"/>
    </xf>
    <xf numFmtId="3" fontId="12" fillId="0" borderId="92" xfId="0" applyNumberFormat="1" applyFont="1" applyBorder="1" applyAlignment="1">
      <alignment horizontal="center"/>
    </xf>
    <xf numFmtId="164" fontId="23" fillId="9" borderId="20" xfId="0" applyNumberFormat="1"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4" xfId="0" applyFont="1" applyBorder="1"/>
    <xf numFmtId="0" fontId="2" fillId="0" borderId="12"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0" fillId="0" borderId="0" xfId="0"/>
    <xf numFmtId="0" fontId="2" fillId="0" borderId="13" xfId="0" applyFont="1" applyBorder="1"/>
    <xf numFmtId="0" fontId="2" fillId="0" borderId="20" xfId="0" applyFont="1" applyBorder="1"/>
    <xf numFmtId="0" fontId="2" fillId="0" borderId="26" xfId="0" applyFont="1" applyBorder="1"/>
    <xf numFmtId="0" fontId="2" fillId="0" borderId="36" xfId="0" applyFont="1" applyBorder="1"/>
    <xf numFmtId="37" fontId="6" fillId="0" borderId="20" xfId="0" applyNumberFormat="1" applyFont="1" applyBorder="1" applyAlignment="1">
      <alignment horizontal="center" vertical="top" wrapText="1"/>
    </xf>
    <xf numFmtId="0" fontId="2" fillId="0" borderId="42" xfId="0" applyFont="1" applyBorder="1"/>
    <xf numFmtId="0" fontId="21" fillId="5" borderId="52" xfId="0" applyFont="1" applyFill="1" applyBorder="1" applyAlignment="1">
      <alignment horizontal="center" vertical="center"/>
    </xf>
    <xf numFmtId="0" fontId="2" fillId="0" borderId="53" xfId="0" applyFont="1" applyBorder="1"/>
    <xf numFmtId="0" fontId="2" fillId="0" borderId="55" xfId="0" applyFont="1" applyBorder="1"/>
    <xf numFmtId="0" fontId="21" fillId="2" borderId="49" xfId="0" applyFont="1" applyFill="1" applyBorder="1" applyAlignment="1">
      <alignment horizontal="center" vertical="center" wrapText="1"/>
    </xf>
    <xf numFmtId="0" fontId="2" fillId="0" borderId="56" xfId="0" applyFont="1" applyBorder="1"/>
    <xf numFmtId="0" fontId="2" fillId="0" borderId="57" xfId="0" applyFont="1" applyBorder="1"/>
    <xf numFmtId="0" fontId="21" fillId="2" borderId="46" xfId="0" applyFont="1" applyFill="1" applyBorder="1" applyAlignment="1">
      <alignment horizontal="center" vertical="center" wrapText="1"/>
    </xf>
    <xf numFmtId="37" fontId="21" fillId="2" borderId="46" xfId="0" applyNumberFormat="1" applyFont="1" applyFill="1" applyBorder="1" applyAlignment="1">
      <alignment horizontal="center" vertical="center" wrapText="1"/>
    </xf>
    <xf numFmtId="164" fontId="21" fillId="2" borderId="46" xfId="0" applyNumberFormat="1"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 fillId="0" borderId="51" xfId="0" applyFont="1" applyBorder="1"/>
    <xf numFmtId="0" fontId="21" fillId="4" borderId="52" xfId="0" applyFont="1" applyFill="1" applyBorder="1" applyAlignment="1">
      <alignment horizontal="center" vertical="center" wrapText="1"/>
    </xf>
    <xf numFmtId="0" fontId="2" fillId="0" borderId="54" xfId="0" applyFont="1" applyBorder="1"/>
    <xf numFmtId="0" fontId="11" fillId="8" borderId="58" xfId="0" applyFont="1" applyFill="1" applyBorder="1" applyAlignment="1">
      <alignment horizontal="center" vertical="center" wrapText="1"/>
    </xf>
    <xf numFmtId="0" fontId="2" fillId="0" borderId="59" xfId="0" applyFont="1" applyBorder="1"/>
    <xf numFmtId="0" fontId="2" fillId="0" borderId="60" xfId="0" applyFont="1" applyBorder="1"/>
    <xf numFmtId="0" fontId="22" fillId="0" borderId="19" xfId="0" applyFont="1" applyBorder="1" applyAlignment="1">
      <alignment horizontal="center" vertical="center" wrapText="1"/>
    </xf>
    <xf numFmtId="0" fontId="3" fillId="0" borderId="19" xfId="0" applyFont="1" applyBorder="1" applyAlignment="1">
      <alignment horizontal="left" vertical="center" wrapText="1"/>
    </xf>
    <xf numFmtId="49" fontId="3" fillId="0" borderId="19" xfId="0" applyNumberFormat="1" applyFont="1" applyBorder="1" applyAlignment="1">
      <alignment horizontal="left" vertical="center" wrapText="1"/>
    </xf>
    <xf numFmtId="0" fontId="11" fillId="8" borderId="63" xfId="0" applyFont="1" applyFill="1" applyBorder="1" applyAlignment="1">
      <alignment horizontal="center" vertical="center" wrapText="1"/>
    </xf>
    <xf numFmtId="0" fontId="2" fillId="0" borderId="62" xfId="0" applyFont="1" applyBorder="1"/>
    <xf numFmtId="0" fontId="22" fillId="0" borderId="20" xfId="0" applyFont="1" applyBorder="1" applyAlignment="1">
      <alignment horizontal="center" vertical="center" wrapText="1"/>
    </xf>
    <xf numFmtId="0" fontId="3" fillId="0" borderId="33" xfId="0" applyFont="1" applyBorder="1" applyAlignment="1">
      <alignment horizontal="left" vertical="center" wrapText="1"/>
    </xf>
    <xf numFmtId="0" fontId="3" fillId="0" borderId="20" xfId="0" applyFont="1" applyBorder="1" applyAlignment="1">
      <alignment horizontal="left" vertical="center" wrapText="1"/>
    </xf>
    <xf numFmtId="0" fontId="11" fillId="8" borderId="59"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2" fillId="0" borderId="73" xfId="0" applyFont="1" applyBorder="1"/>
    <xf numFmtId="0" fontId="2" fillId="0" borderId="72" xfId="0" applyFont="1" applyBorder="1"/>
    <xf numFmtId="0" fontId="2" fillId="0" borderId="74" xfId="0" applyFont="1" applyBorder="1"/>
    <xf numFmtId="49" fontId="3" fillId="0" borderId="20" xfId="0" applyNumberFormat="1" applyFont="1" applyBorder="1" applyAlignment="1">
      <alignment horizontal="left" vertical="center" wrapText="1"/>
    </xf>
    <xf numFmtId="0" fontId="2" fillId="0" borderId="78" xfId="0" applyFont="1" applyBorder="1"/>
    <xf numFmtId="0" fontId="2" fillId="0" borderId="84" xfId="0" applyFont="1" applyBorder="1"/>
    <xf numFmtId="0" fontId="2" fillId="0" borderId="87" xfId="0" applyFont="1" applyBorder="1"/>
    <xf numFmtId="0" fontId="31" fillId="8" borderId="59" xfId="0" applyFont="1" applyFill="1" applyBorder="1" applyAlignment="1">
      <alignment horizontal="center" vertical="center" wrapText="1"/>
    </xf>
    <xf numFmtId="49" fontId="27" fillId="9" borderId="20" xfId="0" applyNumberFormat="1" applyFont="1" applyFill="1" applyBorder="1" applyAlignment="1">
      <alignment horizontal="left" vertical="center" wrapText="1"/>
    </xf>
    <xf numFmtId="0" fontId="2" fillId="0" borderId="88" xfId="0" applyFont="1" applyBorder="1"/>
    <xf numFmtId="0" fontId="2" fillId="0" borderId="75" xfId="0" applyFont="1" applyBorder="1"/>
    <xf numFmtId="0" fontId="3" fillId="0" borderId="29" xfId="0" applyFont="1" applyBorder="1" applyAlignment="1">
      <alignment horizontal="left" vertical="center" wrapText="1"/>
    </xf>
    <xf numFmtId="37" fontId="6" fillId="0" borderId="29" xfId="0" applyNumberFormat="1" applyFont="1" applyBorder="1" applyAlignment="1">
      <alignment wrapText="1"/>
    </xf>
    <xf numFmtId="164" fontId="23" fillId="0" borderId="29" xfId="0" applyNumberFormat="1" applyFont="1" applyBorder="1"/>
    <xf numFmtId="164" fontId="9" fillId="6" borderId="68" xfId="0" applyNumberFormat="1" applyFont="1" applyFill="1" applyBorder="1" applyAlignment="1">
      <alignment horizontal="center"/>
    </xf>
    <xf numFmtId="166" fontId="12" fillId="0" borderId="29" xfId="0" applyNumberFormat="1" applyFont="1" applyBorder="1" applyAlignment="1">
      <alignment horizontal="center"/>
    </xf>
    <xf numFmtId="37" fontId="6" fillId="0" borderId="36" xfId="0" applyNumberFormat="1" applyFont="1" applyBorder="1" applyAlignment="1">
      <alignment wrapText="1"/>
    </xf>
    <xf numFmtId="164" fontId="23" fillId="0" borderId="36" xfId="0" applyNumberFormat="1" applyFont="1" applyBorder="1"/>
    <xf numFmtId="1" fontId="24" fillId="0" borderId="86" xfId="0" applyNumberFormat="1" applyFont="1" applyBorder="1" applyAlignment="1">
      <alignment horizontal="center"/>
    </xf>
    <xf numFmtId="0" fontId="12" fillId="0" borderId="36" xfId="0" applyFont="1" applyBorder="1" applyAlignment="1">
      <alignment horizontal="center"/>
    </xf>
    <xf numFmtId="3" fontId="12" fillId="0" borderId="40" xfId="0" applyNumberFormat="1" applyFont="1" applyBorder="1" applyAlignment="1">
      <alignment horizontal="center"/>
    </xf>
    <xf numFmtId="3" fontId="12" fillId="0" borderId="86" xfId="0" applyNumberFormat="1" applyFont="1" applyBorder="1" applyAlignment="1">
      <alignment horizontal="center"/>
    </xf>
    <xf numFmtId="166" fontId="12" fillId="0" borderId="36" xfId="0" applyNumberFormat="1" applyFont="1" applyBorder="1" applyAlignment="1">
      <alignment horizontal="center"/>
    </xf>
    <xf numFmtId="0" fontId="2" fillId="0" borderId="27" xfId="0" applyFont="1" applyBorder="1"/>
    <xf numFmtId="37" fontId="6" fillId="0" borderId="27" xfId="0" applyNumberFormat="1" applyFont="1" applyBorder="1" applyAlignment="1">
      <alignment wrapText="1"/>
    </xf>
    <xf numFmtId="164" fontId="23" fillId="0" borderId="27" xfId="0" applyNumberFormat="1" applyFont="1" applyBorder="1"/>
    <xf numFmtId="1" fontId="24" fillId="0" borderId="66" xfId="0" applyNumberFormat="1" applyFont="1" applyBorder="1" applyAlignment="1">
      <alignment horizontal="center"/>
    </xf>
    <xf numFmtId="166" fontId="12" fillId="0" borderId="27" xfId="0" applyNumberFormat="1" applyFont="1" applyBorder="1" applyAlignment="1">
      <alignment horizontal="center"/>
    </xf>
    <xf numFmtId="3" fontId="12" fillId="0" borderId="66" xfId="0" applyNumberFormat="1" applyFont="1" applyBorder="1" applyAlignment="1">
      <alignment horizontal="center"/>
    </xf>
    <xf numFmtId="0" fontId="2" fillId="0" borderId="36" xfId="0" applyFont="1" applyBorder="1" applyAlignment="1">
      <alignment horizontal="center"/>
    </xf>
    <xf numFmtId="0" fontId="32" fillId="0" borderId="20" xfId="0"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0" fontId="34" fillId="0" borderId="36" xfId="0" applyFont="1" applyBorder="1" applyAlignment="1">
      <alignment horizontal="left" vertical="center" wrapText="1"/>
    </xf>
    <xf numFmtId="0" fontId="34" fillId="0" borderId="27" xfId="0" applyFont="1" applyBorder="1" applyAlignment="1">
      <alignment horizontal="left" vertical="center" wrapText="1"/>
    </xf>
    <xf numFmtId="0" fontId="11" fillId="8" borderId="75" xfId="0" applyFont="1" applyFill="1" applyBorder="1" applyAlignment="1">
      <alignment horizontal="center" vertical="center" wrapText="1"/>
    </xf>
    <xf numFmtId="0" fontId="22" fillId="0" borderId="36" xfId="0" applyFont="1" applyBorder="1" applyAlignment="1">
      <alignment horizontal="center" vertical="center" wrapText="1"/>
    </xf>
    <xf numFmtId="37" fontId="6" fillId="0" borderId="36" xfId="0" applyNumberFormat="1" applyFont="1" applyBorder="1" applyAlignment="1">
      <alignment vertical="top" wrapText="1"/>
    </xf>
    <xf numFmtId="164" fontId="23" fillId="0" borderId="36" xfId="0" applyNumberFormat="1" applyFont="1" applyBorder="1" applyAlignment="1">
      <alignment horizontal="center"/>
    </xf>
    <xf numFmtId="0" fontId="22" fillId="0" borderId="30" xfId="0" applyFont="1" applyBorder="1" applyAlignment="1">
      <alignment horizontal="center" vertical="center" wrapText="1"/>
    </xf>
    <xf numFmtId="0" fontId="17" fillId="9" borderId="30" xfId="0" applyFont="1" applyFill="1" applyBorder="1" applyAlignment="1">
      <alignment horizontal="left" vertical="center" wrapText="1"/>
    </xf>
    <xf numFmtId="37" fontId="6" fillId="0" borderId="30" xfId="0" applyNumberFormat="1" applyFont="1" applyBorder="1" applyAlignment="1">
      <alignment vertical="top" wrapText="1"/>
    </xf>
    <xf numFmtId="164" fontId="23" fillId="0" borderId="30" xfId="0" applyNumberFormat="1" applyFont="1" applyBorder="1" applyAlignment="1">
      <alignment vertical="center" wrapText="1"/>
    </xf>
    <xf numFmtId="164" fontId="9" fillId="6" borderId="37" xfId="0" applyNumberFormat="1" applyFont="1" applyFill="1" applyBorder="1" applyAlignment="1">
      <alignment horizontal="center"/>
    </xf>
    <xf numFmtId="1" fontId="24" fillId="0" borderId="64" xfId="0" applyNumberFormat="1" applyFont="1" applyBorder="1" applyAlignment="1">
      <alignment horizontal="center"/>
    </xf>
    <xf numFmtId="166" fontId="12" fillId="0" borderId="30" xfId="0" applyNumberFormat="1" applyFont="1" applyBorder="1" applyAlignment="1">
      <alignment horizontal="center"/>
    </xf>
    <xf numFmtId="3" fontId="12" fillId="0" borderId="64" xfId="0" applyNumberFormat="1" applyFont="1" applyBorder="1" applyAlignment="1">
      <alignment horizontal="center"/>
    </xf>
    <xf numFmtId="37" fontId="4" fillId="0" borderId="36" xfId="0" applyNumberFormat="1" applyFont="1" applyBorder="1" applyAlignment="1">
      <alignment vertical="top" wrapText="1"/>
    </xf>
    <xf numFmtId="164" fontId="23" fillId="0" borderId="36" xfId="0" applyNumberFormat="1" applyFont="1" applyBorder="1" applyAlignment="1">
      <alignment vertical="center" wrapText="1"/>
    </xf>
    <xf numFmtId="166" fontId="16" fillId="0" borderId="36" xfId="0" applyNumberFormat="1" applyFont="1" applyBorder="1" applyAlignment="1">
      <alignment horizontal="center"/>
    </xf>
    <xf numFmtId="3" fontId="16" fillId="0" borderId="86" xfId="0" applyNumberFormat="1" applyFont="1" applyBorder="1" applyAlignment="1">
      <alignment horizontal="center"/>
    </xf>
    <xf numFmtId="0" fontId="2" fillId="0" borderId="69" xfId="0" applyFont="1" applyBorder="1"/>
    <xf numFmtId="0" fontId="25" fillId="0" borderId="27" xfId="0" applyFont="1" applyBorder="1"/>
    <xf numFmtId="164" fontId="23" fillId="0" borderId="27" xfId="0" applyNumberFormat="1" applyFont="1" applyBorder="1" applyAlignment="1">
      <alignment vertical="center" wrapText="1"/>
    </xf>
    <xf numFmtId="164" fontId="9" fillId="6" borderId="61" xfId="0" applyNumberFormat="1" applyFont="1" applyFill="1" applyBorder="1" applyAlignment="1">
      <alignment horizontal="center" vertical="center"/>
    </xf>
    <xf numFmtId="37" fontId="6" fillId="0" borderId="36" xfId="0" applyNumberFormat="1" applyFont="1" applyBorder="1" applyAlignment="1">
      <alignment horizontal="left" vertical="top" wrapText="1"/>
    </xf>
    <xf numFmtId="164" fontId="23" fillId="0" borderId="30" xfId="0" applyNumberFormat="1" applyFont="1" applyBorder="1" applyAlignment="1">
      <alignment horizontal="center"/>
    </xf>
    <xf numFmtId="0" fontId="2" fillId="0" borderId="31" xfId="0" applyFont="1" applyBorder="1"/>
    <xf numFmtId="37" fontId="6" fillId="0" borderId="31" xfId="0" applyNumberFormat="1" applyFont="1" applyBorder="1" applyAlignment="1">
      <alignment vertical="top" wrapText="1"/>
    </xf>
    <xf numFmtId="164" fontId="23" fillId="0" borderId="31" xfId="0" applyNumberFormat="1" applyFont="1" applyBorder="1"/>
    <xf numFmtId="164" fontId="9" fillId="6" borderId="71" xfId="0" applyNumberFormat="1" applyFont="1" applyFill="1" applyBorder="1" applyAlignment="1">
      <alignment horizontal="center"/>
    </xf>
    <xf numFmtId="166" fontId="12" fillId="0" borderId="31" xfId="0" applyNumberFormat="1" applyFont="1" applyBorder="1" applyAlignment="1">
      <alignment horizontal="center"/>
    </xf>
    <xf numFmtId="37" fontId="6" fillId="0" borderId="29" xfId="0" applyNumberFormat="1" applyFont="1" applyBorder="1" applyAlignment="1">
      <alignment horizontal="center" vertical="top" wrapText="1"/>
    </xf>
    <xf numFmtId="164" fontId="23" fillId="0" borderId="29" xfId="0" applyNumberFormat="1" applyFont="1" applyBorder="1" applyAlignment="1">
      <alignment horizontal="center"/>
    </xf>
    <xf numFmtId="37" fontId="6" fillId="0" borderId="36" xfId="0" applyNumberFormat="1" applyFont="1" applyBorder="1" applyAlignment="1">
      <alignment horizontal="center" vertical="top" wrapText="1"/>
    </xf>
    <xf numFmtId="37" fontId="6" fillId="0" borderId="27" xfId="0" applyNumberFormat="1" applyFont="1" applyBorder="1" applyAlignment="1">
      <alignment vertical="top" wrapText="1"/>
    </xf>
    <xf numFmtId="0" fontId="3" fillId="0" borderId="36" xfId="0" applyFont="1" applyBorder="1" applyAlignment="1">
      <alignment horizontal="left" vertical="center" wrapText="1"/>
    </xf>
    <xf numFmtId="0" fontId="3" fillId="9" borderId="95" xfId="0" applyFont="1" applyFill="1" applyBorder="1" applyAlignment="1">
      <alignment horizontal="left" vertical="center" wrapText="1"/>
    </xf>
    <xf numFmtId="0" fontId="2" fillId="0" borderId="43" xfId="0" applyFont="1" applyBorder="1"/>
    <xf numFmtId="0" fontId="3" fillId="9" borderId="43" xfId="0" applyFont="1" applyFill="1" applyBorder="1" applyAlignment="1">
      <alignment horizontal="left" vertical="center" wrapText="1"/>
    </xf>
    <xf numFmtId="0" fontId="2" fillId="0" borderId="96" xfId="0" applyFont="1" applyBorder="1"/>
    <xf numFmtId="37" fontId="30" fillId="0" borderId="36" xfId="0" applyNumberFormat="1" applyFont="1" applyBorder="1" applyAlignment="1">
      <alignment horizontal="center" vertical="center" wrapText="1"/>
    </xf>
    <xf numFmtId="0" fontId="2" fillId="0" borderId="27" xfId="0" applyFont="1" applyBorder="1" applyAlignment="1">
      <alignment horizontal="center"/>
    </xf>
    <xf numFmtId="3" fontId="12" fillId="9" borderId="40" xfId="0" applyNumberFormat="1" applyFont="1" applyFill="1" applyBorder="1" applyAlignment="1">
      <alignment horizontal="center"/>
    </xf>
    <xf numFmtId="3" fontId="12" fillId="9" borderId="86" xfId="0" applyNumberFormat="1" applyFont="1" applyFill="1" applyBorder="1" applyAlignment="1">
      <alignment horizontal="center"/>
    </xf>
    <xf numFmtId="165" fontId="9" fillId="6" borderId="36" xfId="0" applyNumberFormat="1" applyFont="1" applyFill="1" applyBorder="1" applyAlignment="1">
      <alignment horizontal="center" vertical="center"/>
    </xf>
    <xf numFmtId="1" fontId="24" fillId="9" borderId="86" xfId="0" applyNumberFormat="1" applyFont="1" applyFill="1" applyBorder="1" applyAlignment="1">
      <alignment horizontal="center" vertical="center"/>
    </xf>
    <xf numFmtId="166" fontId="12" fillId="9" borderId="36" xfId="0" applyNumberFormat="1" applyFont="1" applyFill="1" applyBorder="1" applyAlignment="1">
      <alignment horizontal="center" vertical="center"/>
    </xf>
    <xf numFmtId="37" fontId="30" fillId="0" borderId="31" xfId="0" applyNumberFormat="1" applyFont="1" applyBorder="1" applyAlignment="1">
      <alignment horizontal="center" vertical="center" wrapText="1"/>
    </xf>
    <xf numFmtId="164" fontId="23" fillId="9" borderId="31" xfId="0" applyNumberFormat="1" applyFont="1" applyFill="1" applyBorder="1" applyAlignment="1">
      <alignment horizontal="center"/>
    </xf>
    <xf numFmtId="165" fontId="9" fillId="6" borderId="31" xfId="0" applyNumberFormat="1" applyFont="1" applyFill="1" applyBorder="1" applyAlignment="1">
      <alignment horizontal="center" vertical="center"/>
    </xf>
    <xf numFmtId="164" fontId="9" fillId="6" borderId="71" xfId="0" applyNumberFormat="1" applyFont="1" applyFill="1" applyBorder="1" applyAlignment="1">
      <alignment horizontal="center" vertical="center"/>
    </xf>
    <xf numFmtId="1" fontId="24" fillId="9" borderId="70" xfId="0" applyNumberFormat="1" applyFont="1" applyFill="1" applyBorder="1" applyAlignment="1">
      <alignment horizontal="center" vertical="center"/>
    </xf>
    <xf numFmtId="166" fontId="12" fillId="9" borderId="31" xfId="0" applyNumberFormat="1" applyFont="1" applyFill="1" applyBorder="1" applyAlignment="1">
      <alignment horizontal="center" vertical="center"/>
    </xf>
    <xf numFmtId="3" fontId="12" fillId="9" borderId="71" xfId="0" applyNumberFormat="1" applyFont="1" applyFill="1" applyBorder="1" applyAlignment="1">
      <alignment horizontal="center" vertical="center"/>
    </xf>
    <xf numFmtId="3" fontId="12" fillId="9" borderId="70" xfId="0" applyNumberFormat="1" applyFont="1" applyFill="1" applyBorder="1" applyAlignment="1">
      <alignment horizontal="center"/>
    </xf>
    <xf numFmtId="166" fontId="12" fillId="9" borderId="31" xfId="0" applyNumberFormat="1" applyFont="1" applyFill="1" applyBorder="1" applyAlignment="1">
      <alignment horizontal="center"/>
    </xf>
    <xf numFmtId="37" fontId="30" fillId="0" borderId="29" xfId="0" applyNumberFormat="1" applyFont="1" applyBorder="1" applyAlignment="1">
      <alignment horizontal="center" vertical="center" wrapText="1"/>
    </xf>
    <xf numFmtId="164" fontId="23" fillId="9" borderId="29" xfId="0" applyNumberFormat="1" applyFont="1" applyFill="1" applyBorder="1" applyAlignment="1">
      <alignment horizontal="center"/>
    </xf>
    <xf numFmtId="1" fontId="24" fillId="9" borderId="67" xfId="0" applyNumberFormat="1" applyFont="1" applyFill="1" applyBorder="1" applyAlignment="1">
      <alignment horizontal="center"/>
    </xf>
    <xf numFmtId="166" fontId="12" fillId="9" borderId="29" xfId="0" applyNumberFormat="1" applyFont="1" applyFill="1" applyBorder="1" applyAlignment="1">
      <alignment horizontal="center"/>
    </xf>
    <xf numFmtId="3" fontId="12" fillId="9" borderId="68" xfId="0" applyNumberFormat="1" applyFont="1" applyFill="1" applyBorder="1" applyAlignment="1">
      <alignment horizontal="center"/>
    </xf>
    <xf numFmtId="3" fontId="12" fillId="9" borderId="67" xfId="0" applyNumberFormat="1" applyFont="1" applyFill="1" applyBorder="1" applyAlignment="1">
      <alignment horizontal="center"/>
    </xf>
    <xf numFmtId="0" fontId="3" fillId="0" borderId="30" xfId="0" applyFont="1" applyBorder="1" applyAlignment="1">
      <alignment horizontal="left" vertical="center" wrapText="1"/>
    </xf>
    <xf numFmtId="37" fontId="6" fillId="0" borderId="31" xfId="0" applyNumberFormat="1" applyFont="1" applyBorder="1" applyAlignment="1">
      <alignment horizontal="center" vertical="top" wrapText="1"/>
    </xf>
    <xf numFmtId="164" fontId="23" fillId="0" borderId="31" xfId="0" applyNumberFormat="1" applyFont="1" applyBorder="1" applyAlignment="1">
      <alignment horizontal="center"/>
    </xf>
    <xf numFmtId="164" fontId="23" fillId="0" borderId="48" xfId="0" applyNumberFormat="1" applyFont="1" applyBorder="1" applyAlignment="1">
      <alignment horizontal="center"/>
    </xf>
    <xf numFmtId="164" fontId="23" fillId="0" borderId="47" xfId="0" applyNumberFormat="1" applyFont="1" applyBorder="1" applyAlignment="1">
      <alignment horizontal="center"/>
    </xf>
    <xf numFmtId="164" fontId="23" fillId="0" borderId="41" xfId="0" applyNumberFormat="1" applyFont="1" applyBorder="1"/>
    <xf numFmtId="1" fontId="24" fillId="0" borderId="44" xfId="0" applyNumberFormat="1" applyFont="1" applyBorder="1" applyAlignment="1">
      <alignment horizontal="center"/>
    </xf>
    <xf numFmtId="1" fontId="24" fillId="0" borderId="47" xfId="0" applyNumberFormat="1" applyFont="1" applyBorder="1" applyAlignment="1">
      <alignment horizontal="center"/>
    </xf>
    <xf numFmtId="1" fontId="24" fillId="0" borderId="45" xfId="0" applyNumberFormat="1" applyFont="1" applyBorder="1" applyAlignment="1">
      <alignment horizontal="center"/>
    </xf>
    <xf numFmtId="164" fontId="9" fillId="6" borderId="29" xfId="0" applyNumberFormat="1" applyFont="1" applyFill="1" applyBorder="1" applyAlignment="1">
      <alignment horizontal="center"/>
    </xf>
    <xf numFmtId="164" fontId="9" fillId="6" borderId="36" xfId="0" applyNumberFormat="1" applyFont="1" applyFill="1" applyBorder="1" applyAlignment="1">
      <alignment horizontal="center"/>
    </xf>
    <xf numFmtId="164" fontId="9" fillId="6" borderId="27" xfId="0" applyNumberFormat="1" applyFont="1" applyFill="1" applyBorder="1" applyAlignment="1">
      <alignment horizontal="center"/>
    </xf>
    <xf numFmtId="0" fontId="11" fillId="8" borderId="97" xfId="0" applyFont="1" applyFill="1" applyBorder="1" applyAlignment="1">
      <alignment horizontal="center" vertical="center" wrapText="1"/>
    </xf>
    <xf numFmtId="0" fontId="2" fillId="0" borderId="94" xfId="0" applyFont="1" applyBorder="1"/>
    <xf numFmtId="0" fontId="11" fillId="8" borderId="94" xfId="0" applyFont="1" applyFill="1" applyBorder="1" applyAlignment="1">
      <alignment horizontal="center" vertical="center" wrapText="1"/>
    </xf>
    <xf numFmtId="0" fontId="2" fillId="0" borderId="58" xfId="0" applyFont="1" applyBorder="1"/>
    <xf numFmtId="49" fontId="27" fillId="9" borderId="30" xfId="0" applyNumberFormat="1" applyFont="1" applyFill="1" applyBorder="1" applyAlignment="1">
      <alignment horizontal="left" vertical="center" wrapText="1"/>
    </xf>
    <xf numFmtId="37" fontId="6" fillId="0" borderId="30" xfId="0" applyNumberFormat="1" applyFont="1" applyBorder="1" applyAlignment="1">
      <alignment horizontal="center" vertical="top" wrapText="1"/>
    </xf>
    <xf numFmtId="3" fontId="12" fillId="9" borderId="37" xfId="0" applyNumberFormat="1" applyFont="1" applyFill="1" applyBorder="1" applyAlignment="1">
      <alignment horizontal="center"/>
    </xf>
    <xf numFmtId="1" fontId="24" fillId="9" borderId="70" xfId="0" applyNumberFormat="1" applyFont="1" applyFill="1" applyBorder="1" applyAlignment="1">
      <alignment horizontal="center"/>
    </xf>
    <xf numFmtId="3" fontId="12" fillId="9" borderId="71" xfId="0" applyNumberFormat="1" applyFont="1" applyFill="1" applyBorder="1" applyAlignment="1">
      <alignment horizontal="center"/>
    </xf>
    <xf numFmtId="3" fontId="12" fillId="0" borderId="85" xfId="0" applyNumberFormat="1" applyFont="1" applyBorder="1" applyAlignment="1">
      <alignment horizontal="center"/>
    </xf>
    <xf numFmtId="3" fontId="12" fillId="0" borderId="34" xfId="0" applyNumberFormat="1" applyFont="1" applyBorder="1" applyAlignment="1">
      <alignment horizontal="center"/>
    </xf>
    <xf numFmtId="166" fontId="12" fillId="0" borderId="44" xfId="0" applyNumberFormat="1" applyFont="1" applyBorder="1" applyAlignment="1">
      <alignment horizontal="center"/>
    </xf>
    <xf numFmtId="166" fontId="15" fillId="0" borderId="36" xfId="0" applyNumberFormat="1" applyFont="1" applyBorder="1" applyAlignment="1">
      <alignment horizontal="center"/>
    </xf>
    <xf numFmtId="3" fontId="15" fillId="0" borderId="40" xfId="0" applyNumberFormat="1" applyFont="1" applyBorder="1" applyAlignment="1">
      <alignment horizontal="center"/>
    </xf>
    <xf numFmtId="3" fontId="15" fillId="0" borderId="86" xfId="0" applyNumberFormat="1" applyFont="1" applyBorder="1" applyAlignment="1">
      <alignment horizontal="center"/>
    </xf>
    <xf numFmtId="166" fontId="15" fillId="0" borderId="31" xfId="0" applyNumberFormat="1" applyFont="1" applyBorder="1" applyAlignment="1">
      <alignment horizontal="center"/>
    </xf>
    <xf numFmtId="3" fontId="15" fillId="0" borderId="71" xfId="0" applyNumberFormat="1" applyFont="1" applyBorder="1" applyAlignment="1">
      <alignment horizontal="center"/>
    </xf>
    <xf numFmtId="3" fontId="15" fillId="0" borderId="70" xfId="0" applyNumberFormat="1" applyFont="1" applyBorder="1" applyAlignment="1">
      <alignment horizontal="center"/>
    </xf>
    <xf numFmtId="3" fontId="12" fillId="0" borderId="47" xfId="0" applyNumberFormat="1" applyFont="1" applyBorder="1" applyAlignment="1">
      <alignment horizontal="center"/>
    </xf>
    <xf numFmtId="1" fontId="24" fillId="0" borderId="98" xfId="0" applyNumberFormat="1" applyFont="1" applyBorder="1" applyAlignment="1">
      <alignment horizontal="center"/>
    </xf>
    <xf numFmtId="166" fontId="12" fillId="0" borderId="98" xfId="0" applyNumberFormat="1" applyFont="1" applyBorder="1" applyAlignment="1">
      <alignment horizontal="center"/>
    </xf>
    <xf numFmtId="3" fontId="12" fillId="0" borderId="99" xfId="0" applyNumberFormat="1" applyFont="1" applyBorder="1" applyAlignment="1">
      <alignment horizontal="center"/>
    </xf>
    <xf numFmtId="166" fontId="16" fillId="0" borderId="30" xfId="0" applyNumberFormat="1" applyFont="1" applyBorder="1" applyAlignment="1">
      <alignment horizontal="center"/>
    </xf>
    <xf numFmtId="3" fontId="19" fillId="0" borderId="40" xfId="0" applyNumberFormat="1" applyFont="1" applyBorder="1" applyAlignment="1">
      <alignment horizontal="center"/>
    </xf>
    <xf numFmtId="3" fontId="35" fillId="7" borderId="24" xfId="0" applyNumberFormat="1" applyFont="1" applyFill="1" applyBorder="1" applyAlignment="1">
      <alignment horizontal="center"/>
    </xf>
    <xf numFmtId="3" fontId="35" fillId="7" borderId="28" xfId="0" applyNumberFormat="1" applyFont="1" applyFill="1" applyBorder="1"/>
    <xf numFmtId="3" fontId="33" fillId="7" borderId="22" xfId="0" applyNumberFormat="1" applyFont="1" applyFill="1" applyBorder="1" applyAlignment="1">
      <alignment horizontal="center"/>
    </xf>
    <xf numFmtId="3" fontId="33" fillId="7" borderId="24" xfId="0" applyNumberFormat="1" applyFont="1" applyFill="1" applyBorder="1" applyAlignment="1">
      <alignment horizontal="center"/>
    </xf>
    <xf numFmtId="3" fontId="35" fillId="7" borderId="22" xfId="0" applyNumberFormat="1" applyFont="1" applyFill="1" applyBorder="1" applyAlignment="1">
      <alignment horizontal="center"/>
    </xf>
    <xf numFmtId="3" fontId="35" fillId="7" borderId="24" xfId="0" applyNumberFormat="1" applyFont="1" applyFill="1" applyBorder="1"/>
    <xf numFmtId="3" fontId="33" fillId="7" borderId="38" xfId="0" applyNumberFormat="1" applyFont="1" applyFill="1" applyBorder="1" applyAlignment="1">
      <alignment horizontal="center"/>
    </xf>
    <xf numFmtId="3" fontId="35" fillId="7" borderId="68" xfId="0" applyNumberFormat="1" applyFont="1" applyFill="1" applyBorder="1" applyAlignment="1">
      <alignment horizontal="center"/>
    </xf>
    <xf numFmtId="3" fontId="35" fillId="7" borderId="40" xfId="0" applyNumberFormat="1" applyFont="1" applyFill="1" applyBorder="1" applyAlignment="1">
      <alignment horizontal="center"/>
    </xf>
    <xf numFmtId="3" fontId="35" fillId="7" borderId="61" xfId="0" applyNumberFormat="1" applyFont="1" applyFill="1" applyBorder="1" applyAlignment="1">
      <alignment horizontal="center"/>
    </xf>
    <xf numFmtId="3" fontId="33" fillId="7" borderId="37" xfId="0" applyNumberFormat="1" applyFont="1" applyFill="1" applyBorder="1" applyAlignment="1">
      <alignment horizontal="center"/>
    </xf>
    <xf numFmtId="3" fontId="33" fillId="7" borderId="40" xfId="0" applyNumberFormat="1" applyFont="1" applyFill="1" applyBorder="1" applyAlignment="1">
      <alignment horizontal="center"/>
    </xf>
    <xf numFmtId="3" fontId="33" fillId="7" borderId="61" xfId="0" applyNumberFormat="1" applyFont="1" applyFill="1" applyBorder="1" applyAlignment="1">
      <alignment horizontal="center"/>
    </xf>
    <xf numFmtId="3" fontId="36" fillId="7" borderId="22" xfId="0" applyNumberFormat="1" applyFont="1" applyFill="1" applyBorder="1" applyAlignment="1">
      <alignment horizontal="center"/>
    </xf>
    <xf numFmtId="3" fontId="35" fillId="7" borderId="40" xfId="0" applyNumberFormat="1" applyFont="1" applyFill="1" applyBorder="1"/>
    <xf numFmtId="3" fontId="35" fillId="7" borderId="71" xfId="0" applyNumberFormat="1" applyFont="1" applyFill="1" applyBorder="1"/>
    <xf numFmtId="3" fontId="37" fillId="7" borderId="68" xfId="0" applyNumberFormat="1" applyFont="1" applyFill="1" applyBorder="1" applyAlignment="1">
      <alignment horizontal="center"/>
    </xf>
    <xf numFmtId="3" fontId="35" fillId="7" borderId="61" xfId="0" applyNumberFormat="1" applyFont="1" applyFill="1" applyBorder="1"/>
    <xf numFmtId="3" fontId="38" fillId="7" borderId="40" xfId="0" applyNumberFormat="1" applyFont="1" applyFill="1" applyBorder="1" applyAlignment="1">
      <alignment horizontal="center"/>
    </xf>
    <xf numFmtId="3" fontId="38" fillId="7" borderId="24" xfId="0" applyNumberFormat="1" applyFont="1" applyFill="1" applyBorder="1" applyAlignment="1">
      <alignment horizontal="center"/>
    </xf>
    <xf numFmtId="3" fontId="39" fillId="7" borderId="40" xfId="0" applyNumberFormat="1" applyFont="1" applyFill="1" applyBorder="1" applyAlignment="1">
      <alignment horizontal="center"/>
    </xf>
    <xf numFmtId="3" fontId="39" fillId="7" borderId="39" xfId="0" applyNumberFormat="1" applyFont="1" applyFill="1" applyBorder="1" applyAlignment="1">
      <alignment horizontal="center"/>
    </xf>
    <xf numFmtId="3" fontId="35" fillId="7" borderId="24" xfId="0" applyNumberFormat="1" applyFont="1" applyFill="1" applyBorder="1" applyAlignment="1">
      <alignment horizontal="center" vertical="center"/>
    </xf>
    <xf numFmtId="3" fontId="33" fillId="7" borderId="28" xfId="0" applyNumberFormat="1" applyFont="1" applyFill="1" applyBorder="1" applyAlignment="1">
      <alignment horizontal="center"/>
    </xf>
    <xf numFmtId="3" fontId="33" fillId="7" borderId="39" xfId="0" applyNumberFormat="1" applyFont="1" applyFill="1" applyBorder="1" applyAlignment="1">
      <alignment horizontal="center"/>
    </xf>
    <xf numFmtId="3" fontId="35" fillId="7" borderId="91" xfId="0" applyNumberFormat="1" applyFont="1" applyFill="1" applyBorder="1" applyAlignment="1">
      <alignment horizontal="center"/>
    </xf>
    <xf numFmtId="3" fontId="35" fillId="7" borderId="39" xfId="0" applyNumberFormat="1" applyFont="1" applyFill="1" applyBorder="1" applyAlignment="1">
      <alignment horizontal="center"/>
    </xf>
    <xf numFmtId="3" fontId="35" fillId="7" borderId="80" xfId="0" applyNumberFormat="1" applyFont="1" applyFill="1" applyBorder="1"/>
    <xf numFmtId="164" fontId="40" fillId="0" borderId="36" xfId="0" applyNumberFormat="1" applyFont="1" applyBorder="1" applyAlignment="1">
      <alignment horizontal="center"/>
    </xf>
    <xf numFmtId="0" fontId="32" fillId="0" borderId="29" xfId="0" applyFont="1" applyBorder="1" applyAlignment="1">
      <alignment horizontal="left" vertical="center" wrapText="1"/>
    </xf>
    <xf numFmtId="0" fontId="32" fillId="0" borderId="19" xfId="0" applyFont="1" applyBorder="1" applyAlignment="1">
      <alignment horizontal="left" vertical="center" wrapText="1"/>
    </xf>
    <xf numFmtId="49" fontId="32" fillId="0" borderId="36" xfId="0" applyNumberFormat="1" applyFont="1" applyBorder="1" applyAlignment="1">
      <alignment horizontal="left" vertical="center" wrapText="1"/>
    </xf>
    <xf numFmtId="49" fontId="32" fillId="0" borderId="20" xfId="0" applyNumberFormat="1" applyFont="1" applyBorder="1" applyAlignment="1">
      <alignment horizontal="left" vertical="center" wrapText="1"/>
    </xf>
    <xf numFmtId="49" fontId="32" fillId="0" borderId="19" xfId="0" applyNumberFormat="1" applyFont="1" applyBorder="1" applyAlignment="1">
      <alignment horizontal="left" vertical="center" wrapText="1"/>
    </xf>
  </cellXfs>
  <cellStyles count="1">
    <cellStyle name="Normal" xfId="0" builtinId="0"/>
  </cellStyles>
  <dxfs count="2">
    <dxf>
      <fill>
        <patternFill patternType="solid">
          <fgColor theme="0"/>
          <bgColor theme="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422"/>
  <sheetViews>
    <sheetView tabSelected="1" workbookViewId="0">
      <selection activeCell="D278" sqref="D278:D281"/>
    </sheetView>
  </sheetViews>
  <sheetFormatPr baseColWidth="10" defaultColWidth="14.42578125" defaultRowHeight="15" customHeight="1"/>
  <cols>
    <col min="1" max="1" width="1" customWidth="1"/>
    <col min="2" max="2" width="9.140625" customWidth="1"/>
    <col min="3" max="3" width="32.7109375" customWidth="1"/>
    <col min="4" max="4" width="80.85546875" customWidth="1"/>
    <col min="5" max="5" width="18.7109375" customWidth="1"/>
    <col min="6" max="6" width="18.5703125" customWidth="1"/>
    <col min="7" max="7" width="15.28515625" customWidth="1"/>
    <col min="8" max="8" width="16.85546875" customWidth="1"/>
    <col min="9" max="9" width="9.5703125" customWidth="1"/>
    <col min="10" max="10" width="10.140625" customWidth="1"/>
    <col min="12" max="12" width="13.7109375" customWidth="1"/>
    <col min="13" max="13" width="11.140625" customWidth="1"/>
  </cols>
  <sheetData>
    <row r="1" spans="1:14">
      <c r="A1" s="33"/>
      <c r="B1" s="169" t="s">
        <v>71</v>
      </c>
      <c r="C1" s="170"/>
      <c r="D1" s="170"/>
      <c r="E1" s="170"/>
      <c r="F1" s="170"/>
      <c r="G1" s="170"/>
      <c r="H1" s="170"/>
      <c r="I1" s="170"/>
      <c r="J1" s="170"/>
      <c r="K1" s="170"/>
      <c r="L1" s="170"/>
      <c r="M1" s="170"/>
      <c r="N1" s="170"/>
    </row>
    <row r="2" spans="1:14">
      <c r="B2" s="171"/>
      <c r="C2" s="172"/>
      <c r="D2" s="172"/>
      <c r="E2" s="172"/>
      <c r="F2" s="172"/>
      <c r="G2" s="172"/>
      <c r="H2" s="172"/>
      <c r="I2" s="172"/>
      <c r="J2" s="172"/>
      <c r="K2" s="172"/>
      <c r="L2" s="172"/>
      <c r="M2" s="172"/>
      <c r="N2" s="172"/>
    </row>
    <row r="3" spans="1:14" ht="15.75" thickBot="1">
      <c r="B3" s="171"/>
      <c r="C3" s="172"/>
      <c r="D3" s="172"/>
      <c r="E3" s="172"/>
      <c r="F3" s="172"/>
      <c r="G3" s="172"/>
      <c r="H3" s="172"/>
      <c r="I3" s="172"/>
      <c r="J3" s="172"/>
      <c r="K3" s="172"/>
      <c r="L3" s="172"/>
      <c r="M3" s="172"/>
      <c r="N3" s="172"/>
    </row>
    <row r="4" spans="1:14" ht="15.75" thickTop="1">
      <c r="B4" s="182" t="s">
        <v>0</v>
      </c>
      <c r="C4" s="185" t="s">
        <v>54</v>
      </c>
      <c r="D4" s="185" t="s">
        <v>55</v>
      </c>
      <c r="E4" s="186" t="s">
        <v>1</v>
      </c>
      <c r="F4" s="187" t="s">
        <v>2</v>
      </c>
      <c r="G4" s="188" t="s">
        <v>72</v>
      </c>
      <c r="H4" s="189"/>
      <c r="I4" s="190" t="s">
        <v>3</v>
      </c>
      <c r="J4" s="180"/>
      <c r="K4" s="191"/>
      <c r="L4" s="179" t="s">
        <v>4</v>
      </c>
      <c r="M4" s="180"/>
      <c r="N4" s="181"/>
    </row>
    <row r="5" spans="1:14" ht="15.75" thickBot="1">
      <c r="B5" s="183"/>
      <c r="C5" s="168"/>
      <c r="D5" s="168"/>
      <c r="E5" s="168"/>
      <c r="F5" s="168"/>
      <c r="G5" s="160"/>
      <c r="H5" s="161"/>
      <c r="I5" s="162"/>
      <c r="J5" s="163"/>
      <c r="K5" s="164"/>
      <c r="L5" s="165"/>
      <c r="M5" s="166"/>
      <c r="N5" s="167"/>
    </row>
    <row r="6" spans="1:14" ht="15.75" thickBot="1">
      <c r="B6" s="184"/>
      <c r="C6" s="173"/>
      <c r="D6" s="173"/>
      <c r="E6" s="173"/>
      <c r="F6" s="173"/>
      <c r="G6" s="34" t="s">
        <v>5</v>
      </c>
      <c r="H6" s="35" t="s">
        <v>6</v>
      </c>
      <c r="I6" s="36" t="s">
        <v>7</v>
      </c>
      <c r="J6" s="37" t="s">
        <v>8</v>
      </c>
      <c r="K6" s="38" t="s">
        <v>9</v>
      </c>
      <c r="L6" s="39" t="s">
        <v>10</v>
      </c>
      <c r="M6" s="40" t="s">
        <v>11</v>
      </c>
      <c r="N6" s="41" t="s">
        <v>12</v>
      </c>
    </row>
    <row r="7" spans="1:14" ht="15.75" customHeight="1">
      <c r="B7" s="192" t="s">
        <v>73</v>
      </c>
      <c r="C7" s="195" t="s">
        <v>14</v>
      </c>
      <c r="D7" s="237" t="s">
        <v>74</v>
      </c>
      <c r="E7" s="4"/>
      <c r="F7" s="65">
        <v>5742112000</v>
      </c>
      <c r="G7" s="49"/>
      <c r="H7" s="50"/>
      <c r="I7" s="44"/>
      <c r="J7" s="24"/>
      <c r="K7" s="45"/>
      <c r="L7" s="46"/>
      <c r="M7" s="24"/>
      <c r="N7" s="3"/>
    </row>
    <row r="8" spans="1:14" ht="15.75" customHeight="1">
      <c r="B8" s="193"/>
      <c r="C8" s="174"/>
      <c r="D8" s="238"/>
      <c r="E8" s="5" t="s">
        <v>27</v>
      </c>
      <c r="F8" s="61">
        <v>4413442000</v>
      </c>
      <c r="G8" s="49" t="s">
        <v>42</v>
      </c>
      <c r="H8" s="66">
        <v>1471147000</v>
      </c>
      <c r="I8" s="51">
        <v>463</v>
      </c>
      <c r="J8" s="23">
        <v>44587</v>
      </c>
      <c r="K8" s="52">
        <v>1594539000</v>
      </c>
      <c r="L8" s="53">
        <v>236719870</v>
      </c>
      <c r="M8" s="23">
        <v>44677</v>
      </c>
      <c r="N8" s="335">
        <f>K8-L8</f>
        <v>1357819130</v>
      </c>
    </row>
    <row r="9" spans="1:14" ht="15.75" customHeight="1">
      <c r="B9" s="193"/>
      <c r="C9" s="174"/>
      <c r="D9" s="238"/>
      <c r="E9" s="5"/>
      <c r="F9" s="61"/>
      <c r="G9" s="49"/>
      <c r="H9" s="50"/>
      <c r="I9" s="51"/>
      <c r="J9" s="23"/>
      <c r="K9" s="52"/>
      <c r="L9" s="53">
        <v>215708894</v>
      </c>
      <c r="M9" s="23">
        <v>44678</v>
      </c>
      <c r="N9" s="335">
        <f t="shared" ref="N9:N13" si="0">N8-L9</f>
        <v>1142110236</v>
      </c>
    </row>
    <row r="10" spans="1:14" ht="15.75" customHeight="1">
      <c r="B10" s="193"/>
      <c r="C10" s="174"/>
      <c r="D10" s="238"/>
      <c r="E10" s="5"/>
      <c r="F10" s="61"/>
      <c r="G10" s="49"/>
      <c r="H10" s="50"/>
      <c r="I10" s="51"/>
      <c r="J10" s="23"/>
      <c r="K10" s="52"/>
      <c r="L10" s="53">
        <v>367560260</v>
      </c>
      <c r="M10" s="23">
        <v>44687</v>
      </c>
      <c r="N10" s="335">
        <f t="shared" si="0"/>
        <v>774549976</v>
      </c>
    </row>
    <row r="11" spans="1:14" ht="15.75" customHeight="1">
      <c r="B11" s="193"/>
      <c r="C11" s="174"/>
      <c r="D11" s="238"/>
      <c r="E11" s="5"/>
      <c r="F11" s="61"/>
      <c r="G11" s="49"/>
      <c r="H11" s="50"/>
      <c r="I11" s="51"/>
      <c r="J11" s="23"/>
      <c r="K11" s="52"/>
      <c r="L11" s="53">
        <v>247800829</v>
      </c>
      <c r="M11" s="23">
        <v>44714</v>
      </c>
      <c r="N11" s="335">
        <f t="shared" si="0"/>
        <v>526749147</v>
      </c>
    </row>
    <row r="12" spans="1:14" ht="15.75" customHeight="1">
      <c r="B12" s="193"/>
      <c r="C12" s="174"/>
      <c r="D12" s="238"/>
      <c r="E12" s="5"/>
      <c r="F12" s="61"/>
      <c r="G12" s="49"/>
      <c r="H12" s="50"/>
      <c r="I12" s="51"/>
      <c r="J12" s="23"/>
      <c r="K12" s="67"/>
      <c r="L12" s="53">
        <v>263609075</v>
      </c>
      <c r="M12" s="23">
        <v>44742</v>
      </c>
      <c r="N12" s="335">
        <f t="shared" si="0"/>
        <v>263140072</v>
      </c>
    </row>
    <row r="13" spans="1:14" ht="15.75" customHeight="1">
      <c r="B13" s="193"/>
      <c r="C13" s="174"/>
      <c r="D13" s="238"/>
      <c r="E13" s="5"/>
      <c r="F13" s="61"/>
      <c r="G13" s="49"/>
      <c r="H13" s="50"/>
      <c r="I13" s="51"/>
      <c r="J13" s="23"/>
      <c r="K13" s="67"/>
      <c r="L13" s="53">
        <v>263129060</v>
      </c>
      <c r="M13" s="23">
        <v>44742</v>
      </c>
      <c r="N13" s="335">
        <f t="shared" si="0"/>
        <v>11012</v>
      </c>
    </row>
    <row r="14" spans="1:14" ht="15.75" customHeight="1">
      <c r="B14" s="193"/>
      <c r="C14" s="174"/>
      <c r="D14" s="238"/>
      <c r="E14" s="5"/>
      <c r="F14" s="61"/>
      <c r="G14" s="49"/>
      <c r="H14" s="50"/>
      <c r="I14" s="51"/>
      <c r="J14" s="23"/>
      <c r="K14" s="67"/>
      <c r="L14" s="53"/>
      <c r="M14" s="23"/>
      <c r="N14" s="335"/>
    </row>
    <row r="15" spans="1:14" ht="15.75" customHeight="1">
      <c r="B15" s="193"/>
      <c r="C15" s="174"/>
      <c r="D15" s="238"/>
      <c r="E15" s="5"/>
      <c r="F15" s="61"/>
      <c r="G15" s="49" t="s">
        <v>19</v>
      </c>
      <c r="H15" s="50">
        <v>1471147000</v>
      </c>
      <c r="I15" s="51">
        <v>3463</v>
      </c>
      <c r="J15" s="23">
        <v>44925</v>
      </c>
      <c r="K15" s="67">
        <v>1471147000</v>
      </c>
      <c r="L15" s="53">
        <v>392555033</v>
      </c>
      <c r="M15" s="23">
        <v>44845</v>
      </c>
      <c r="N15" s="335">
        <f>N13+K15-L15</f>
        <v>1078602979</v>
      </c>
    </row>
    <row r="16" spans="1:14" ht="15.75" customHeight="1">
      <c r="B16" s="193"/>
      <c r="C16" s="174"/>
      <c r="D16" s="238"/>
      <c r="E16" s="5"/>
      <c r="F16" s="61"/>
      <c r="G16" s="49"/>
      <c r="H16" s="50"/>
      <c r="I16" s="51"/>
      <c r="J16" s="23"/>
      <c r="K16" s="67"/>
      <c r="L16" s="53">
        <v>300177135</v>
      </c>
      <c r="M16" s="23">
        <v>44854</v>
      </c>
      <c r="N16" s="335">
        <f t="shared" ref="N16:N18" si="1">N15-L16</f>
        <v>778425844</v>
      </c>
    </row>
    <row r="17" spans="2:14" ht="15.75" customHeight="1">
      <c r="B17" s="193"/>
      <c r="C17" s="174"/>
      <c r="D17" s="238"/>
      <c r="E17" s="5"/>
      <c r="F17" s="48"/>
      <c r="G17" s="49"/>
      <c r="H17" s="50"/>
      <c r="I17" s="51"/>
      <c r="J17" s="23"/>
      <c r="K17" s="52"/>
      <c r="L17" s="53">
        <v>777815728</v>
      </c>
      <c r="M17" s="23">
        <v>44862</v>
      </c>
      <c r="N17" s="335">
        <f t="shared" si="1"/>
        <v>610116</v>
      </c>
    </row>
    <row r="18" spans="2:14" ht="15.75" customHeight="1">
      <c r="B18" s="193"/>
      <c r="C18" s="174"/>
      <c r="D18" s="238"/>
      <c r="E18" s="5"/>
      <c r="F18" s="48"/>
      <c r="G18" s="49"/>
      <c r="H18" s="50"/>
      <c r="I18" s="51"/>
      <c r="J18" s="27" t="s">
        <v>15</v>
      </c>
      <c r="K18" s="52">
        <v>5072374</v>
      </c>
      <c r="L18" s="53">
        <v>610116</v>
      </c>
      <c r="M18" s="23">
        <v>44862</v>
      </c>
      <c r="N18" s="335">
        <f t="shared" si="1"/>
        <v>0</v>
      </c>
    </row>
    <row r="19" spans="2:14" ht="15.75" customHeight="1">
      <c r="B19" s="193"/>
      <c r="C19" s="174"/>
      <c r="D19" s="238"/>
      <c r="E19" s="5"/>
      <c r="F19" s="48"/>
      <c r="G19" s="49"/>
      <c r="H19" s="50"/>
      <c r="I19" s="51"/>
      <c r="J19" s="23"/>
      <c r="K19" s="52"/>
      <c r="L19" s="53"/>
      <c r="M19" s="23"/>
      <c r="N19" s="335"/>
    </row>
    <row r="20" spans="2:14" ht="15.75" customHeight="1">
      <c r="B20" s="193"/>
      <c r="C20" s="174"/>
      <c r="D20" s="238"/>
      <c r="E20" s="5" t="s">
        <v>75</v>
      </c>
      <c r="F20" s="48">
        <v>1131648000</v>
      </c>
      <c r="G20" s="49" t="s">
        <v>24</v>
      </c>
      <c r="H20" s="50">
        <v>1131648000</v>
      </c>
      <c r="I20" s="51">
        <v>5975</v>
      </c>
      <c r="J20" s="23">
        <v>44862</v>
      </c>
      <c r="K20" s="52">
        <v>1131648000</v>
      </c>
      <c r="L20" s="53">
        <v>382220087</v>
      </c>
      <c r="M20" s="23">
        <v>44923</v>
      </c>
      <c r="N20" s="335">
        <f>K20-L20</f>
        <v>749427913</v>
      </c>
    </row>
    <row r="21" spans="2:14" ht="15.75" customHeight="1">
      <c r="B21" s="193"/>
      <c r="C21" s="174"/>
      <c r="D21" s="238"/>
      <c r="E21" s="5"/>
      <c r="F21" s="48"/>
      <c r="G21" s="49"/>
      <c r="H21" s="50"/>
      <c r="I21" s="51"/>
      <c r="J21" s="23"/>
      <c r="K21" s="52"/>
      <c r="L21" s="53"/>
      <c r="M21" s="23"/>
      <c r="N21" s="335"/>
    </row>
    <row r="22" spans="2:14" ht="15.75" customHeight="1">
      <c r="B22" s="193"/>
      <c r="C22" s="174"/>
      <c r="D22" s="238"/>
      <c r="E22" s="5" t="s">
        <v>45</v>
      </c>
      <c r="F22" s="48">
        <v>1014180000</v>
      </c>
      <c r="G22" s="49" t="s">
        <v>42</v>
      </c>
      <c r="H22" s="68">
        <v>338060000</v>
      </c>
      <c r="I22" s="51">
        <v>463</v>
      </c>
      <c r="J22" s="23">
        <v>44587</v>
      </c>
      <c r="K22" s="67">
        <v>338060000</v>
      </c>
      <c r="L22" s="53">
        <v>104162813</v>
      </c>
      <c r="M22" s="23">
        <v>44677</v>
      </c>
      <c r="N22" s="335">
        <f>K22-L22</f>
        <v>233897187</v>
      </c>
    </row>
    <row r="23" spans="2:14" ht="15.75" customHeight="1">
      <c r="B23" s="193"/>
      <c r="C23" s="174"/>
      <c r="D23" s="238"/>
      <c r="E23" s="5"/>
      <c r="F23" s="48"/>
      <c r="G23" s="49"/>
      <c r="H23" s="50"/>
      <c r="I23" s="51"/>
      <c r="J23" s="23"/>
      <c r="K23" s="67"/>
      <c r="L23" s="53">
        <v>53348838</v>
      </c>
      <c r="M23" s="23">
        <v>44678</v>
      </c>
      <c r="N23" s="335">
        <f t="shared" ref="N23:N26" si="2">N22-L23</f>
        <v>180548349</v>
      </c>
    </row>
    <row r="24" spans="2:14" ht="16.5">
      <c r="B24" s="193"/>
      <c r="C24" s="174"/>
      <c r="D24" s="238"/>
      <c r="E24" s="5"/>
      <c r="F24" s="48"/>
      <c r="G24" s="49"/>
      <c r="H24" s="50"/>
      <c r="I24" s="51"/>
      <c r="J24" s="23"/>
      <c r="K24" s="67"/>
      <c r="L24" s="53">
        <v>92720514</v>
      </c>
      <c r="M24" s="23">
        <v>44687</v>
      </c>
      <c r="N24" s="335">
        <f t="shared" si="2"/>
        <v>87827835</v>
      </c>
    </row>
    <row r="25" spans="2:14" ht="15.75" customHeight="1">
      <c r="B25" s="193"/>
      <c r="C25" s="174"/>
      <c r="D25" s="238"/>
      <c r="E25" s="5"/>
      <c r="F25" s="48"/>
      <c r="G25" s="49"/>
      <c r="H25" s="50"/>
      <c r="I25" s="51"/>
      <c r="J25" s="23"/>
      <c r="K25" s="67"/>
      <c r="L25" s="53">
        <v>70508406</v>
      </c>
      <c r="M25" s="23">
        <v>44714</v>
      </c>
      <c r="N25" s="335">
        <f t="shared" si="2"/>
        <v>17319429</v>
      </c>
    </row>
    <row r="26" spans="2:14" ht="15.75" customHeight="1">
      <c r="B26" s="193"/>
      <c r="C26" s="174"/>
      <c r="D26" s="238"/>
      <c r="E26" s="5"/>
      <c r="F26" s="48"/>
      <c r="G26" s="49"/>
      <c r="H26" s="50"/>
      <c r="I26" s="51"/>
      <c r="J26" s="23"/>
      <c r="K26" s="67"/>
      <c r="L26" s="53">
        <v>17319039</v>
      </c>
      <c r="M26" s="23">
        <v>44742</v>
      </c>
      <c r="N26" s="335">
        <f t="shared" si="2"/>
        <v>390</v>
      </c>
    </row>
    <row r="27" spans="2:14" ht="15.75" customHeight="1">
      <c r="B27" s="193"/>
      <c r="C27" s="174"/>
      <c r="D27" s="238"/>
      <c r="E27" s="5"/>
      <c r="F27" s="48"/>
      <c r="G27" s="49"/>
      <c r="H27" s="50"/>
      <c r="I27" s="51"/>
      <c r="J27" s="23"/>
      <c r="K27" s="67"/>
      <c r="L27" s="53"/>
      <c r="M27" s="23"/>
      <c r="N27" s="335"/>
    </row>
    <row r="28" spans="2:14" ht="15.75" customHeight="1">
      <c r="B28" s="193"/>
      <c r="C28" s="174"/>
      <c r="D28" s="238"/>
      <c r="E28" s="5"/>
      <c r="F28" s="48"/>
      <c r="G28" s="49" t="s">
        <v>19</v>
      </c>
      <c r="H28" s="50">
        <v>338060000</v>
      </c>
      <c r="I28" s="51">
        <v>3463</v>
      </c>
      <c r="J28" s="23">
        <v>44742</v>
      </c>
      <c r="K28" s="67">
        <v>338060000</v>
      </c>
      <c r="L28" s="53">
        <v>197889634</v>
      </c>
      <c r="M28" s="23">
        <v>44845</v>
      </c>
      <c r="N28" s="335">
        <f>N26+K28-L28</f>
        <v>140170756</v>
      </c>
    </row>
    <row r="29" spans="2:14" ht="15.75" customHeight="1">
      <c r="B29" s="193"/>
      <c r="C29" s="174"/>
      <c r="D29" s="238"/>
      <c r="E29" s="5"/>
      <c r="F29" s="48"/>
      <c r="G29" s="49"/>
      <c r="H29" s="50"/>
      <c r="I29" s="51"/>
      <c r="J29" s="23"/>
      <c r="K29" s="67"/>
      <c r="L29" s="53">
        <v>129060034</v>
      </c>
      <c r="M29" s="23">
        <v>44854</v>
      </c>
      <c r="N29" s="335">
        <f t="shared" ref="N29:N31" si="3">N28-L29</f>
        <v>11110722</v>
      </c>
    </row>
    <row r="30" spans="2:14" ht="15.75" customHeight="1">
      <c r="B30" s="193"/>
      <c r="C30" s="174"/>
      <c r="D30" s="238"/>
      <c r="E30" s="5"/>
      <c r="F30" s="48"/>
      <c r="G30" s="49"/>
      <c r="H30" s="50"/>
      <c r="I30" s="51"/>
      <c r="J30" s="23"/>
      <c r="K30" s="67"/>
      <c r="L30" s="53">
        <v>11082066</v>
      </c>
      <c r="M30" s="23">
        <v>44862</v>
      </c>
      <c r="N30" s="335">
        <f t="shared" si="3"/>
        <v>28656</v>
      </c>
    </row>
    <row r="31" spans="2:14" ht="15.75" customHeight="1">
      <c r="B31" s="193"/>
      <c r="C31" s="174"/>
      <c r="D31" s="238"/>
      <c r="E31" s="5"/>
      <c r="F31" s="48"/>
      <c r="G31" s="49"/>
      <c r="H31" s="50"/>
      <c r="I31" s="51"/>
      <c r="J31" s="27" t="s">
        <v>15</v>
      </c>
      <c r="K31" s="52">
        <v>5072374</v>
      </c>
      <c r="L31" s="53">
        <v>28656</v>
      </c>
      <c r="M31" s="23">
        <v>44862</v>
      </c>
      <c r="N31" s="335">
        <f t="shared" si="3"/>
        <v>0</v>
      </c>
    </row>
    <row r="32" spans="2:14" ht="15.75" customHeight="1">
      <c r="B32" s="193"/>
      <c r="C32" s="174"/>
      <c r="D32" s="238"/>
      <c r="E32" s="5"/>
      <c r="F32" s="48"/>
      <c r="G32" s="49"/>
      <c r="H32" s="50"/>
      <c r="I32" s="51"/>
      <c r="J32" s="23"/>
      <c r="K32" s="67"/>
      <c r="L32" s="53"/>
      <c r="M32" s="23"/>
      <c r="N32" s="335"/>
    </row>
    <row r="33" spans="2:14" ht="15.75" customHeight="1">
      <c r="B33" s="193"/>
      <c r="C33" s="174"/>
      <c r="D33" s="238"/>
      <c r="E33" s="5" t="s">
        <v>76</v>
      </c>
      <c r="F33" s="48">
        <v>531060000</v>
      </c>
      <c r="G33" s="49" t="s">
        <v>24</v>
      </c>
      <c r="H33" s="50">
        <v>531060000</v>
      </c>
      <c r="I33" s="51">
        <v>5975</v>
      </c>
      <c r="J33" s="23">
        <v>44862</v>
      </c>
      <c r="K33" s="67">
        <v>531060000</v>
      </c>
      <c r="L33" s="53">
        <v>346668161</v>
      </c>
      <c r="M33" s="23">
        <v>44923</v>
      </c>
      <c r="N33" s="335">
        <f>K33-L33</f>
        <v>184391839</v>
      </c>
    </row>
    <row r="34" spans="2:14" ht="15.75" customHeight="1">
      <c r="B34" s="193"/>
      <c r="C34" s="174"/>
      <c r="D34" s="238"/>
      <c r="E34" s="5"/>
      <c r="F34" s="48"/>
      <c r="G34" s="49"/>
      <c r="H34" s="50"/>
      <c r="I34" s="51"/>
      <c r="J34" s="23"/>
      <c r="K34" s="52"/>
      <c r="L34" s="53"/>
      <c r="M34" s="23"/>
      <c r="N34" s="335"/>
    </row>
    <row r="35" spans="2:14" ht="15.75" customHeight="1">
      <c r="B35" s="193"/>
      <c r="C35" s="174"/>
      <c r="D35" s="238"/>
      <c r="E35" s="5" t="s">
        <v>77</v>
      </c>
      <c r="F35" s="48">
        <v>133820000</v>
      </c>
      <c r="G35" s="49" t="s">
        <v>42</v>
      </c>
      <c r="H35" s="50">
        <v>44607000</v>
      </c>
      <c r="I35" s="51">
        <v>463</v>
      </c>
      <c r="J35" s="23">
        <v>44587</v>
      </c>
      <c r="K35" s="52">
        <v>44607000</v>
      </c>
      <c r="L35" s="53">
        <v>3713241</v>
      </c>
      <c r="M35" s="23">
        <v>44677</v>
      </c>
      <c r="N35" s="335">
        <f>K35-L35</f>
        <v>40893759</v>
      </c>
    </row>
    <row r="36" spans="2:14" ht="15.75" customHeight="1">
      <c r="B36" s="193"/>
      <c r="C36" s="174"/>
      <c r="D36" s="238"/>
      <c r="E36" s="5"/>
      <c r="F36" s="48"/>
      <c r="G36" s="49"/>
      <c r="H36" s="50"/>
      <c r="I36" s="51"/>
      <c r="J36" s="23"/>
      <c r="K36" s="67"/>
      <c r="L36" s="53">
        <v>6136896</v>
      </c>
      <c r="M36" s="23">
        <v>44678</v>
      </c>
      <c r="N36" s="335">
        <f t="shared" ref="N36:N40" si="4">N35-L36</f>
        <v>34756863</v>
      </c>
    </row>
    <row r="37" spans="2:14" ht="15.75" customHeight="1">
      <c r="B37" s="193"/>
      <c r="C37" s="174"/>
      <c r="D37" s="238"/>
      <c r="E37" s="5"/>
      <c r="F37" s="48"/>
      <c r="G37" s="49"/>
      <c r="H37" s="50"/>
      <c r="I37" s="51"/>
      <c r="J37" s="23"/>
      <c r="K37" s="67"/>
      <c r="L37" s="53">
        <v>12263074</v>
      </c>
      <c r="M37" s="23">
        <v>44687</v>
      </c>
      <c r="N37" s="335">
        <f t="shared" si="4"/>
        <v>22493789</v>
      </c>
    </row>
    <row r="38" spans="2:14" ht="15.75" customHeight="1">
      <c r="B38" s="193"/>
      <c r="C38" s="174"/>
      <c r="D38" s="238"/>
      <c r="E38" s="5"/>
      <c r="F38" s="48"/>
      <c r="G38" s="49"/>
      <c r="H38" s="50"/>
      <c r="I38" s="51"/>
      <c r="J38" s="23"/>
      <c r="K38" s="67"/>
      <c r="L38" s="53">
        <v>6030459</v>
      </c>
      <c r="M38" s="23">
        <v>44714</v>
      </c>
      <c r="N38" s="335">
        <f t="shared" si="4"/>
        <v>16463330</v>
      </c>
    </row>
    <row r="39" spans="2:14" ht="15.75" customHeight="1">
      <c r="B39" s="193"/>
      <c r="C39" s="174"/>
      <c r="D39" s="238"/>
      <c r="E39" s="5"/>
      <c r="F39" s="48"/>
      <c r="G39" s="49"/>
      <c r="H39" s="50"/>
      <c r="I39" s="51"/>
      <c r="J39" s="23"/>
      <c r="K39" s="52"/>
      <c r="L39" s="53">
        <v>9646278</v>
      </c>
      <c r="M39" s="23">
        <v>44742</v>
      </c>
      <c r="N39" s="335">
        <f t="shared" si="4"/>
        <v>6817052</v>
      </c>
    </row>
    <row r="40" spans="2:14" ht="15.75" customHeight="1">
      <c r="B40" s="193"/>
      <c r="C40" s="174"/>
      <c r="D40" s="238"/>
      <c r="E40" s="5"/>
      <c r="F40" s="48"/>
      <c r="G40" s="49"/>
      <c r="H40" s="50"/>
      <c r="I40" s="51"/>
      <c r="J40" s="23"/>
      <c r="K40" s="52"/>
      <c r="L40" s="53">
        <v>6815866</v>
      </c>
      <c r="M40" s="23">
        <v>44742</v>
      </c>
      <c r="N40" s="335">
        <f t="shared" si="4"/>
        <v>1186</v>
      </c>
    </row>
    <row r="41" spans="2:14" ht="15.75" customHeight="1">
      <c r="B41" s="193"/>
      <c r="C41" s="174"/>
      <c r="D41" s="238"/>
      <c r="E41" s="5"/>
      <c r="F41" s="48"/>
      <c r="G41" s="49" t="s">
        <v>19</v>
      </c>
      <c r="H41" s="50">
        <v>44607000</v>
      </c>
      <c r="I41" s="51">
        <v>3463</v>
      </c>
      <c r="J41" s="23">
        <v>44742</v>
      </c>
      <c r="K41" s="52">
        <v>44607000</v>
      </c>
      <c r="L41" s="53">
        <v>23202154</v>
      </c>
      <c r="M41" s="23">
        <v>44845</v>
      </c>
      <c r="N41" s="335">
        <f>N40+K41-L41</f>
        <v>21406032</v>
      </c>
    </row>
    <row r="42" spans="2:14" ht="15.75" customHeight="1">
      <c r="B42" s="193"/>
      <c r="C42" s="174"/>
      <c r="D42" s="238"/>
      <c r="E42" s="5"/>
      <c r="F42" s="48"/>
      <c r="G42" s="49"/>
      <c r="H42" s="50"/>
      <c r="I42" s="51"/>
      <c r="J42" s="23"/>
      <c r="K42" s="52"/>
      <c r="L42" s="53">
        <v>11576449</v>
      </c>
      <c r="M42" s="23">
        <v>44854</v>
      </c>
      <c r="N42" s="335">
        <f t="shared" ref="N42:N44" si="5">N41-L42</f>
        <v>9829583</v>
      </c>
    </row>
    <row r="43" spans="2:14" ht="15.75" customHeight="1">
      <c r="B43" s="193"/>
      <c r="C43" s="174"/>
      <c r="D43" s="238"/>
      <c r="E43" s="5"/>
      <c r="F43" s="48"/>
      <c r="G43" s="49"/>
      <c r="H43" s="50"/>
      <c r="I43" s="51"/>
      <c r="J43" s="23"/>
      <c r="K43" s="52"/>
      <c r="L43" s="53">
        <v>9770087</v>
      </c>
      <c r="M43" s="23">
        <v>44862</v>
      </c>
      <c r="N43" s="335">
        <f t="shared" si="5"/>
        <v>59496</v>
      </c>
    </row>
    <row r="44" spans="2:14" ht="15.75" customHeight="1">
      <c r="B44" s="193"/>
      <c r="C44" s="174"/>
      <c r="D44" s="238"/>
      <c r="E44" s="5"/>
      <c r="F44" s="48"/>
      <c r="G44" s="49"/>
      <c r="H44" s="50"/>
      <c r="I44" s="51"/>
      <c r="J44" s="27" t="s">
        <v>15</v>
      </c>
      <c r="K44" s="52">
        <v>5072374</v>
      </c>
      <c r="L44" s="53">
        <v>59496</v>
      </c>
      <c r="M44" s="23">
        <v>44862</v>
      </c>
      <c r="N44" s="335">
        <f t="shared" si="5"/>
        <v>0</v>
      </c>
    </row>
    <row r="45" spans="2:14" ht="15.75" customHeight="1">
      <c r="B45" s="193"/>
      <c r="C45" s="174"/>
      <c r="D45" s="238"/>
      <c r="E45" s="5"/>
      <c r="F45" s="48"/>
      <c r="G45" s="49"/>
      <c r="H45" s="50"/>
      <c r="I45" s="51"/>
      <c r="J45" s="23"/>
      <c r="K45" s="67"/>
      <c r="L45" s="53"/>
      <c r="M45" s="23"/>
      <c r="N45" s="335"/>
    </row>
    <row r="46" spans="2:14" ht="15.75" customHeight="1">
      <c r="B46" s="193"/>
      <c r="C46" s="174"/>
      <c r="D46" s="238"/>
      <c r="E46" s="5" t="s">
        <v>76</v>
      </c>
      <c r="F46" s="48">
        <v>55106000</v>
      </c>
      <c r="G46" s="49" t="s">
        <v>24</v>
      </c>
      <c r="H46" s="50">
        <v>55106000</v>
      </c>
      <c r="I46" s="51">
        <v>5975</v>
      </c>
      <c r="J46" s="23">
        <v>44862</v>
      </c>
      <c r="K46" s="67">
        <v>55106000</v>
      </c>
      <c r="L46" s="53">
        <v>40393296</v>
      </c>
      <c r="M46" s="23">
        <v>44923</v>
      </c>
      <c r="N46" s="335">
        <f>K46-L46</f>
        <v>14712704</v>
      </c>
    </row>
    <row r="47" spans="2:14" ht="15.75" customHeight="1">
      <c r="B47" s="193"/>
      <c r="C47" s="174"/>
      <c r="D47" s="238"/>
      <c r="E47" s="5"/>
      <c r="F47" s="48"/>
      <c r="G47" s="49"/>
      <c r="H47" s="50"/>
      <c r="I47" s="51"/>
      <c r="J47" s="23"/>
      <c r="K47" s="67"/>
      <c r="L47" s="53"/>
      <c r="M47" s="23"/>
      <c r="N47" s="335"/>
    </row>
    <row r="48" spans="2:14" ht="15.75" customHeight="1">
      <c r="B48" s="193"/>
      <c r="C48" s="174"/>
      <c r="D48" s="238"/>
      <c r="E48" s="5" t="s">
        <v>78</v>
      </c>
      <c r="F48" s="48">
        <v>180670000</v>
      </c>
      <c r="G48" s="49" t="s">
        <v>42</v>
      </c>
      <c r="H48" s="50">
        <v>60223000</v>
      </c>
      <c r="I48" s="51">
        <v>463</v>
      </c>
      <c r="J48" s="23">
        <v>44587</v>
      </c>
      <c r="K48" s="67">
        <v>60223000</v>
      </c>
      <c r="L48" s="53">
        <v>18435664</v>
      </c>
      <c r="M48" s="23">
        <v>44677</v>
      </c>
      <c r="N48" s="335">
        <f>K48-L48</f>
        <v>41787336</v>
      </c>
    </row>
    <row r="49" spans="2:14" ht="15.75" customHeight="1">
      <c r="B49" s="193"/>
      <c r="C49" s="174"/>
      <c r="D49" s="238"/>
      <c r="E49" s="5"/>
      <c r="F49" s="48"/>
      <c r="G49" s="49"/>
      <c r="H49" s="50"/>
      <c r="I49" s="51"/>
      <c r="J49" s="23"/>
      <c r="K49" s="67"/>
      <c r="L49" s="53">
        <v>18778902</v>
      </c>
      <c r="M49" s="23">
        <v>44678</v>
      </c>
      <c r="N49" s="335">
        <f t="shared" ref="N49:N50" si="6">N48-L49</f>
        <v>23008434</v>
      </c>
    </row>
    <row r="50" spans="2:14" ht="15.75" customHeight="1">
      <c r="B50" s="193"/>
      <c r="C50" s="174"/>
      <c r="D50" s="238"/>
      <c r="E50" s="5"/>
      <c r="F50" s="48"/>
      <c r="G50" s="49"/>
      <c r="H50" s="50"/>
      <c r="I50" s="51"/>
      <c r="J50" s="23"/>
      <c r="K50" s="67"/>
      <c r="L50" s="53">
        <v>18724875</v>
      </c>
      <c r="M50" s="23">
        <v>44687</v>
      </c>
      <c r="N50" s="335">
        <f t="shared" si="6"/>
        <v>4283559</v>
      </c>
    </row>
    <row r="51" spans="2:14" ht="15.75" customHeight="1">
      <c r="B51" s="193"/>
      <c r="C51" s="174"/>
      <c r="D51" s="238"/>
      <c r="E51" s="5"/>
      <c r="F51" s="48"/>
      <c r="G51" s="49"/>
      <c r="H51" s="50"/>
      <c r="I51" s="51"/>
      <c r="J51" s="23"/>
      <c r="K51" s="67"/>
      <c r="L51" s="53"/>
      <c r="M51" s="23"/>
      <c r="N51" s="335"/>
    </row>
    <row r="52" spans="2:14" ht="15.75" customHeight="1">
      <c r="B52" s="193"/>
      <c r="C52" s="174"/>
      <c r="D52" s="238"/>
      <c r="E52" s="5"/>
      <c r="F52" s="48"/>
      <c r="G52" s="49" t="s">
        <v>19</v>
      </c>
      <c r="H52" s="50">
        <v>60223000</v>
      </c>
      <c r="I52" s="51">
        <v>3463</v>
      </c>
      <c r="J52" s="23">
        <v>44742</v>
      </c>
      <c r="K52" s="69">
        <v>60223000</v>
      </c>
      <c r="L52" s="53">
        <v>63324005</v>
      </c>
      <c r="M52" s="23">
        <v>44845</v>
      </c>
      <c r="N52" s="335">
        <f>N50+K52-L52</f>
        <v>1182554</v>
      </c>
    </row>
    <row r="53" spans="2:14" ht="15.75" customHeight="1">
      <c r="B53" s="193"/>
      <c r="C53" s="174"/>
      <c r="D53" s="239" t="s">
        <v>80</v>
      </c>
      <c r="E53" s="5"/>
      <c r="F53" s="48"/>
      <c r="G53" s="49"/>
      <c r="H53" s="50"/>
      <c r="I53" s="51"/>
      <c r="J53" s="27" t="s">
        <v>15</v>
      </c>
      <c r="K53" s="52">
        <v>5072374</v>
      </c>
      <c r="L53" s="53">
        <v>1182554</v>
      </c>
      <c r="M53" s="23">
        <v>44862</v>
      </c>
      <c r="N53" s="335">
        <f>N52-L53</f>
        <v>0</v>
      </c>
    </row>
    <row r="54" spans="2:14" ht="15.75" customHeight="1">
      <c r="B54" s="193"/>
      <c r="C54" s="174"/>
      <c r="D54" s="239"/>
      <c r="E54" s="5"/>
      <c r="F54" s="48"/>
      <c r="G54" s="49"/>
      <c r="H54" s="50"/>
      <c r="I54" s="51"/>
      <c r="J54" s="23"/>
      <c r="K54" s="70"/>
      <c r="L54" s="53"/>
      <c r="M54" s="23"/>
      <c r="N54" s="335"/>
    </row>
    <row r="55" spans="2:14" ht="15.75" customHeight="1">
      <c r="B55" s="193"/>
      <c r="C55" s="174"/>
      <c r="D55" s="239"/>
      <c r="E55" s="5" t="s">
        <v>76</v>
      </c>
      <c r="F55" s="48">
        <v>60224000</v>
      </c>
      <c r="G55" s="49" t="s">
        <v>24</v>
      </c>
      <c r="H55" s="50">
        <v>60224000</v>
      </c>
      <c r="I55" s="51">
        <v>5975</v>
      </c>
      <c r="J55" s="23">
        <v>44862</v>
      </c>
      <c r="K55" s="70">
        <v>60224000</v>
      </c>
      <c r="L55" s="53">
        <v>59040446</v>
      </c>
      <c r="M55" s="23">
        <v>44923</v>
      </c>
      <c r="N55" s="335">
        <f>K55-L55</f>
        <v>1183554</v>
      </c>
    </row>
    <row r="56" spans="2:14" ht="15.75" customHeight="1">
      <c r="B56" s="193"/>
      <c r="C56" s="174"/>
      <c r="D56" s="239"/>
      <c r="E56" s="5" t="s">
        <v>79</v>
      </c>
      <c r="F56" s="48"/>
      <c r="G56" s="49"/>
      <c r="H56" s="50"/>
      <c r="I56" s="51"/>
      <c r="J56" s="23"/>
      <c r="K56" s="70"/>
      <c r="L56" s="53"/>
      <c r="M56" s="23"/>
      <c r="N56" s="335"/>
    </row>
    <row r="57" spans="2:14" ht="15.75" customHeight="1">
      <c r="B57" s="193"/>
      <c r="C57" s="174"/>
      <c r="D57" s="239"/>
      <c r="E57" s="5" t="s">
        <v>76</v>
      </c>
      <c r="F57" s="48">
        <v>136000000</v>
      </c>
      <c r="G57" s="49" t="s">
        <v>24</v>
      </c>
      <c r="H57" s="50">
        <v>136000000</v>
      </c>
      <c r="I57" s="51">
        <v>5975</v>
      </c>
      <c r="J57" s="23">
        <v>44862</v>
      </c>
      <c r="K57" s="70">
        <v>136000000</v>
      </c>
      <c r="L57" s="53">
        <v>134401385</v>
      </c>
      <c r="M57" s="23">
        <v>44923</v>
      </c>
      <c r="N57" s="335">
        <f>K57-L57</f>
        <v>1598615</v>
      </c>
    </row>
    <row r="58" spans="2:14" ht="15.75" customHeight="1" thickBot="1">
      <c r="B58" s="193"/>
      <c r="C58" s="175"/>
      <c r="D58" s="240"/>
      <c r="E58" s="134"/>
      <c r="F58" s="55"/>
      <c r="G58" s="56"/>
      <c r="H58" s="57"/>
      <c r="I58" s="58"/>
      <c r="J58" s="25"/>
      <c r="K58" s="59"/>
      <c r="L58" s="60"/>
      <c r="M58" s="25"/>
      <c r="N58" s="336"/>
    </row>
    <row r="59" spans="2:14" ht="15.75" customHeight="1">
      <c r="B59" s="192" t="s">
        <v>81</v>
      </c>
      <c r="C59" s="195" t="s">
        <v>82</v>
      </c>
      <c r="D59" s="196" t="s">
        <v>83</v>
      </c>
      <c r="E59" s="8"/>
      <c r="F59" s="42">
        <v>750000</v>
      </c>
      <c r="G59" s="10" t="s">
        <v>18</v>
      </c>
      <c r="H59" s="43">
        <v>750000</v>
      </c>
      <c r="I59" s="44">
        <v>5278</v>
      </c>
      <c r="J59" s="24">
        <v>44830</v>
      </c>
      <c r="K59" s="45">
        <v>750000</v>
      </c>
      <c r="L59" s="46">
        <v>755200</v>
      </c>
      <c r="M59" s="24">
        <v>44925</v>
      </c>
      <c r="N59" s="337">
        <v>0</v>
      </c>
    </row>
    <row r="60" spans="2:14" ht="15.75" customHeight="1">
      <c r="B60" s="193"/>
      <c r="C60" s="174"/>
      <c r="D60" s="174"/>
      <c r="E60" s="63"/>
      <c r="F60" s="48"/>
      <c r="G60" s="49"/>
      <c r="H60" s="50"/>
      <c r="I60" s="51"/>
      <c r="J60" s="23"/>
      <c r="K60" s="52"/>
      <c r="L60" s="53"/>
      <c r="M60" s="23"/>
      <c r="N60" s="338"/>
    </row>
    <row r="61" spans="2:14" ht="15.75" customHeight="1">
      <c r="B61" s="193"/>
      <c r="C61" s="174"/>
      <c r="D61" s="174"/>
      <c r="E61" s="63"/>
      <c r="F61" s="48"/>
      <c r="G61" s="49"/>
      <c r="H61" s="50"/>
      <c r="I61" s="51"/>
      <c r="J61" s="23"/>
      <c r="K61" s="52"/>
      <c r="L61" s="53"/>
      <c r="M61" s="23"/>
      <c r="N61" s="338"/>
    </row>
    <row r="62" spans="2:14" ht="15.75" customHeight="1" thickBot="1">
      <c r="B62" s="194"/>
      <c r="C62" s="175"/>
      <c r="D62" s="175"/>
      <c r="E62" s="64"/>
      <c r="F62" s="55"/>
      <c r="G62" s="56"/>
      <c r="H62" s="57"/>
      <c r="I62" s="58"/>
      <c r="J62" s="25"/>
      <c r="K62" s="59"/>
      <c r="L62" s="60"/>
      <c r="M62" s="25"/>
      <c r="N62" s="336"/>
    </row>
    <row r="63" spans="2:14" ht="15.75" customHeight="1">
      <c r="B63" s="192" t="s">
        <v>84</v>
      </c>
      <c r="C63" s="195" t="s">
        <v>50</v>
      </c>
      <c r="D63" s="196" t="s">
        <v>85</v>
      </c>
      <c r="E63" s="8"/>
      <c r="F63" s="42">
        <v>4500000</v>
      </c>
      <c r="G63" s="10" t="s">
        <v>18</v>
      </c>
      <c r="H63" s="43">
        <v>4500000</v>
      </c>
      <c r="I63" s="44">
        <v>4996</v>
      </c>
      <c r="J63" s="24">
        <v>44816</v>
      </c>
      <c r="K63" s="45">
        <v>4500000</v>
      </c>
      <c r="L63" s="46"/>
      <c r="M63" s="24"/>
      <c r="N63" s="337"/>
    </row>
    <row r="64" spans="2:14" ht="15.75" customHeight="1">
      <c r="B64" s="193"/>
      <c r="C64" s="174"/>
      <c r="D64" s="174"/>
      <c r="E64" s="63"/>
      <c r="F64" s="48"/>
      <c r="G64" s="49"/>
      <c r="H64" s="50"/>
      <c r="I64" s="51"/>
      <c r="J64" s="23"/>
      <c r="K64" s="52"/>
      <c r="L64" s="53"/>
      <c r="M64" s="23"/>
      <c r="N64" s="338"/>
    </row>
    <row r="65" spans="2:14" ht="15.75" customHeight="1" thickBot="1">
      <c r="B65" s="194"/>
      <c r="C65" s="175"/>
      <c r="D65" s="174"/>
      <c r="E65" s="64"/>
      <c r="F65" s="55"/>
      <c r="G65" s="56"/>
      <c r="H65" s="57"/>
      <c r="I65" s="58"/>
      <c r="J65" s="25"/>
      <c r="K65" s="59"/>
      <c r="L65" s="60"/>
      <c r="M65" s="25"/>
      <c r="N65" s="336"/>
    </row>
    <row r="66" spans="2:14" ht="17.25" customHeight="1">
      <c r="B66" s="192" t="s">
        <v>86</v>
      </c>
      <c r="C66" s="195" t="s">
        <v>16</v>
      </c>
      <c r="D66" s="196" t="s">
        <v>87</v>
      </c>
      <c r="E66" s="83"/>
      <c r="F66" s="73">
        <v>3177000</v>
      </c>
      <c r="G66" s="10" t="s">
        <v>18</v>
      </c>
      <c r="H66" s="43">
        <v>3177000</v>
      </c>
      <c r="I66" s="44">
        <v>5568</v>
      </c>
      <c r="J66" s="24">
        <v>44845</v>
      </c>
      <c r="K66" s="45">
        <v>3177000</v>
      </c>
      <c r="L66" s="46"/>
      <c r="M66" s="24"/>
      <c r="N66" s="339"/>
    </row>
    <row r="67" spans="2:14" ht="16.5">
      <c r="B67" s="193"/>
      <c r="C67" s="174"/>
      <c r="D67" s="174"/>
      <c r="E67" s="63"/>
      <c r="F67" s="61"/>
      <c r="G67" s="49"/>
      <c r="H67" s="50"/>
      <c r="I67" s="51"/>
      <c r="J67" s="23"/>
      <c r="K67" s="52"/>
      <c r="L67" s="53"/>
      <c r="M67" s="23"/>
      <c r="N67" s="340"/>
    </row>
    <row r="68" spans="2:14" ht="15.75" customHeight="1">
      <c r="B68" s="193"/>
      <c r="C68" s="174"/>
      <c r="D68" s="174"/>
      <c r="E68" s="63"/>
      <c r="F68" s="61"/>
      <c r="G68" s="49"/>
      <c r="H68" s="50"/>
      <c r="I68" s="51"/>
      <c r="J68" s="23"/>
      <c r="K68" s="52"/>
      <c r="L68" s="53"/>
      <c r="M68" s="23"/>
      <c r="N68" s="340"/>
    </row>
    <row r="69" spans="2:14" ht="15.75" customHeight="1" thickBot="1">
      <c r="B69" s="194"/>
      <c r="C69" s="175"/>
      <c r="D69" s="175"/>
      <c r="E69" s="64"/>
      <c r="F69" s="55"/>
      <c r="G69" s="56"/>
      <c r="H69" s="57"/>
      <c r="I69" s="58"/>
      <c r="J69" s="25"/>
      <c r="K69" s="59"/>
      <c r="L69" s="60"/>
      <c r="M69" s="25"/>
      <c r="N69" s="336"/>
    </row>
    <row r="70" spans="2:14" ht="15.75" customHeight="1">
      <c r="B70" s="192" t="s">
        <v>88</v>
      </c>
      <c r="C70" s="195" t="s">
        <v>17</v>
      </c>
      <c r="D70" s="201" t="s">
        <v>89</v>
      </c>
      <c r="E70" s="84"/>
      <c r="F70" s="42">
        <v>200000000</v>
      </c>
      <c r="G70" s="10" t="s">
        <v>41</v>
      </c>
      <c r="H70" s="85">
        <v>150000000</v>
      </c>
      <c r="I70" s="44">
        <v>1419</v>
      </c>
      <c r="J70" s="24">
        <v>44643</v>
      </c>
      <c r="K70" s="45">
        <v>150000000</v>
      </c>
      <c r="L70" s="46">
        <v>157393524</v>
      </c>
      <c r="M70" s="24">
        <v>44673</v>
      </c>
      <c r="N70" s="337">
        <v>0</v>
      </c>
    </row>
    <row r="71" spans="2:14" ht="15.75" customHeight="1">
      <c r="B71" s="216"/>
      <c r="C71" s="174"/>
      <c r="D71" s="174"/>
      <c r="E71" s="63"/>
      <c r="F71" s="86"/>
      <c r="G71" s="49"/>
      <c r="H71" s="50"/>
      <c r="I71" s="51"/>
      <c r="J71" s="23"/>
      <c r="K71" s="52"/>
      <c r="L71" s="53"/>
      <c r="M71" s="23"/>
      <c r="N71" s="338"/>
    </row>
    <row r="72" spans="2:14" ht="15.75" customHeight="1">
      <c r="B72" s="216"/>
      <c r="C72" s="174"/>
      <c r="D72" s="174"/>
      <c r="E72" s="63"/>
      <c r="F72" s="48"/>
      <c r="G72" s="71" t="s">
        <v>19</v>
      </c>
      <c r="H72" s="72">
        <v>50000000</v>
      </c>
      <c r="I72" s="51">
        <v>2189</v>
      </c>
      <c r="J72" s="23">
        <v>44683</v>
      </c>
      <c r="K72" s="52">
        <v>50000000</v>
      </c>
      <c r="L72" s="53">
        <v>62953774</v>
      </c>
      <c r="M72" s="23">
        <v>44727</v>
      </c>
      <c r="N72" s="338">
        <v>0</v>
      </c>
    </row>
    <row r="73" spans="2:14" ht="15.75" customHeight="1">
      <c r="B73" s="216"/>
      <c r="C73" s="174"/>
      <c r="D73" s="174"/>
      <c r="E73" s="63"/>
      <c r="F73" s="48"/>
      <c r="G73" s="91"/>
      <c r="H73" s="92"/>
      <c r="I73" s="51"/>
      <c r="J73" s="23"/>
      <c r="K73" s="52"/>
      <c r="L73" s="53"/>
      <c r="M73" s="23"/>
      <c r="N73" s="341"/>
    </row>
    <row r="74" spans="2:14" ht="15.75" customHeight="1">
      <c r="B74" s="203" t="s">
        <v>90</v>
      </c>
      <c r="C74" s="174"/>
      <c r="D74" s="217" t="s">
        <v>91</v>
      </c>
      <c r="E74" s="218"/>
      <c r="F74" s="219">
        <v>35000000</v>
      </c>
      <c r="G74" s="77" t="s">
        <v>19</v>
      </c>
      <c r="H74" s="220">
        <v>35000000</v>
      </c>
      <c r="I74" s="78">
        <v>2591</v>
      </c>
      <c r="J74" s="221">
        <v>44698</v>
      </c>
      <c r="K74" s="79">
        <v>35000000</v>
      </c>
      <c r="L74" s="80">
        <v>30828889</v>
      </c>
      <c r="M74" s="221">
        <v>44727</v>
      </c>
      <c r="N74" s="342">
        <f>K74-L74</f>
        <v>4171111</v>
      </c>
    </row>
    <row r="75" spans="2:14" ht="15.75" customHeight="1">
      <c r="B75" s="193"/>
      <c r="C75" s="174"/>
      <c r="D75" s="176"/>
      <c r="E75" s="222"/>
      <c r="F75" s="223"/>
      <c r="G75" s="119"/>
      <c r="H75" s="72"/>
      <c r="I75" s="224"/>
      <c r="J75" s="225" t="s">
        <v>92</v>
      </c>
      <c r="K75" s="226"/>
      <c r="L75" s="227">
        <v>4171111</v>
      </c>
      <c r="M75" s="228">
        <v>44732</v>
      </c>
      <c r="N75" s="343">
        <v>0</v>
      </c>
    </row>
    <row r="76" spans="2:14" ht="15.75" customHeight="1" thickBot="1">
      <c r="B76" s="199"/>
      <c r="C76" s="175"/>
      <c r="D76" s="229"/>
      <c r="E76" s="230"/>
      <c r="F76" s="231"/>
      <c r="G76" s="56"/>
      <c r="H76" s="135"/>
      <c r="I76" s="232"/>
      <c r="J76" s="233"/>
      <c r="K76" s="59"/>
      <c r="L76" s="234"/>
      <c r="M76" s="233"/>
      <c r="N76" s="344"/>
    </row>
    <row r="77" spans="2:14" ht="18" customHeight="1">
      <c r="B77" s="192" t="s">
        <v>93</v>
      </c>
      <c r="C77" s="245" t="s">
        <v>56</v>
      </c>
      <c r="D77" s="246" t="s">
        <v>94</v>
      </c>
      <c r="E77" s="247"/>
      <c r="F77" s="248">
        <v>10747267000</v>
      </c>
      <c r="G77" s="10" t="s">
        <v>42</v>
      </c>
      <c r="H77" s="249">
        <v>718462000</v>
      </c>
      <c r="I77" s="250">
        <v>177</v>
      </c>
      <c r="J77" s="251">
        <v>44574</v>
      </c>
      <c r="K77" s="45">
        <v>718462000</v>
      </c>
      <c r="L77" s="252">
        <v>718896851</v>
      </c>
      <c r="M77" s="251">
        <v>44610</v>
      </c>
      <c r="N77" s="345">
        <v>0</v>
      </c>
    </row>
    <row r="78" spans="2:14" ht="15.75" customHeight="1">
      <c r="B78" s="216"/>
      <c r="C78" s="176"/>
      <c r="D78" s="176"/>
      <c r="E78" s="253"/>
      <c r="F78" s="254"/>
      <c r="G78" s="119" t="s">
        <v>46</v>
      </c>
      <c r="H78" s="72">
        <v>1264165000</v>
      </c>
      <c r="I78" s="224">
        <v>849</v>
      </c>
      <c r="J78" s="228">
        <v>44610</v>
      </c>
      <c r="K78" s="226">
        <v>1264165000</v>
      </c>
      <c r="L78" s="227">
        <v>1264774223</v>
      </c>
      <c r="M78" s="228">
        <v>44642</v>
      </c>
      <c r="N78" s="346">
        <v>0</v>
      </c>
    </row>
    <row r="79" spans="2:14" ht="15.75" customHeight="1">
      <c r="B79" s="216"/>
      <c r="C79" s="176"/>
      <c r="D79" s="176"/>
      <c r="E79" s="243"/>
      <c r="F79" s="254"/>
      <c r="G79" s="119" t="s">
        <v>41</v>
      </c>
      <c r="H79" s="72">
        <v>973181000</v>
      </c>
      <c r="I79" s="224">
        <v>1420</v>
      </c>
      <c r="J79" s="228">
        <v>44643</v>
      </c>
      <c r="K79" s="226">
        <v>973181000</v>
      </c>
      <c r="L79" s="227">
        <v>973331367</v>
      </c>
      <c r="M79" s="228">
        <v>44670</v>
      </c>
      <c r="N79" s="346">
        <v>0</v>
      </c>
    </row>
    <row r="80" spans="2:14" ht="15.75" customHeight="1">
      <c r="B80" s="216"/>
      <c r="C80" s="176"/>
      <c r="D80" s="176"/>
      <c r="E80" s="243"/>
      <c r="F80" s="254"/>
      <c r="G80" s="119" t="s">
        <v>43</v>
      </c>
      <c r="H80" s="72">
        <v>754778000</v>
      </c>
      <c r="I80" s="224">
        <v>1948</v>
      </c>
      <c r="J80" s="255">
        <v>44672</v>
      </c>
      <c r="K80" s="226">
        <v>754788000</v>
      </c>
      <c r="L80" s="227">
        <v>754826555</v>
      </c>
      <c r="M80" s="228">
        <v>44698</v>
      </c>
      <c r="N80" s="346">
        <v>0</v>
      </c>
    </row>
    <row r="81" spans="2:14" ht="15.75" customHeight="1">
      <c r="B81" s="216"/>
      <c r="C81" s="176"/>
      <c r="D81" s="176"/>
      <c r="E81" s="243"/>
      <c r="F81" s="254"/>
      <c r="G81" s="119" t="s">
        <v>57</v>
      </c>
      <c r="H81" s="72">
        <v>776571000</v>
      </c>
      <c r="I81" s="224">
        <v>2614</v>
      </c>
      <c r="J81" s="228">
        <v>44699</v>
      </c>
      <c r="K81" s="226">
        <v>776571000</v>
      </c>
      <c r="L81" s="227">
        <v>776655975</v>
      </c>
      <c r="M81" s="228">
        <v>44732</v>
      </c>
      <c r="N81" s="346">
        <v>0</v>
      </c>
    </row>
    <row r="82" spans="2:14" ht="15.75" customHeight="1">
      <c r="B82" s="216"/>
      <c r="C82" s="176"/>
      <c r="D82" s="176"/>
      <c r="E82" s="253"/>
      <c r="F82" s="254"/>
      <c r="G82" s="119" t="s">
        <v>35</v>
      </c>
      <c r="H82" s="72">
        <v>997653000</v>
      </c>
      <c r="I82" s="224">
        <v>3314</v>
      </c>
      <c r="J82" s="228">
        <v>44734</v>
      </c>
      <c r="K82" s="226">
        <v>997653000</v>
      </c>
      <c r="L82" s="227">
        <v>997662982</v>
      </c>
      <c r="M82" s="228">
        <v>44760</v>
      </c>
      <c r="N82" s="346">
        <v>0</v>
      </c>
    </row>
    <row r="83" spans="2:14" ht="15.75" customHeight="1">
      <c r="B83" s="216"/>
      <c r="C83" s="176"/>
      <c r="D83" s="176"/>
      <c r="E83" s="243"/>
      <c r="F83" s="254"/>
      <c r="G83" s="119" t="s">
        <v>44</v>
      </c>
      <c r="H83" s="72">
        <v>746129000</v>
      </c>
      <c r="I83" s="224">
        <v>3862</v>
      </c>
      <c r="J83" s="228">
        <v>44761</v>
      </c>
      <c r="K83" s="226">
        <v>746129000</v>
      </c>
      <c r="L83" s="227">
        <v>746247921</v>
      </c>
      <c r="M83" s="228">
        <v>44791</v>
      </c>
      <c r="N83" s="346">
        <v>0</v>
      </c>
    </row>
    <row r="84" spans="2:14" ht="15.75" customHeight="1">
      <c r="B84" s="216"/>
      <c r="C84" s="176"/>
      <c r="D84" s="176"/>
      <c r="E84" s="243"/>
      <c r="F84" s="254"/>
      <c r="G84" s="119" t="s">
        <v>18</v>
      </c>
      <c r="H84" s="72">
        <v>785357000</v>
      </c>
      <c r="I84" s="224">
        <v>4502</v>
      </c>
      <c r="J84" s="228">
        <v>44795</v>
      </c>
      <c r="K84" s="226">
        <v>785357000</v>
      </c>
      <c r="L84" s="256">
        <v>785432716</v>
      </c>
      <c r="M84" s="228">
        <v>44825</v>
      </c>
      <c r="N84" s="346">
        <v>0</v>
      </c>
    </row>
    <row r="85" spans="2:14" ht="15.75" customHeight="1">
      <c r="B85" s="216"/>
      <c r="C85" s="176"/>
      <c r="D85" s="176"/>
      <c r="E85" s="243"/>
      <c r="F85" s="254"/>
      <c r="G85" s="119" t="s">
        <v>24</v>
      </c>
      <c r="H85" s="72">
        <v>674902000</v>
      </c>
      <c r="I85" s="224">
        <v>5261</v>
      </c>
      <c r="J85" s="228">
        <v>44827</v>
      </c>
      <c r="K85" s="226">
        <v>674902000</v>
      </c>
      <c r="L85" s="227">
        <v>675473546</v>
      </c>
      <c r="M85" s="228">
        <v>44852</v>
      </c>
      <c r="N85" s="346">
        <v>0</v>
      </c>
    </row>
    <row r="86" spans="2:14" ht="15.75" customHeight="1">
      <c r="B86" s="216"/>
      <c r="C86" s="176"/>
      <c r="D86" s="176"/>
      <c r="E86" s="243"/>
      <c r="F86" s="254"/>
      <c r="G86" s="119" t="s">
        <v>47</v>
      </c>
      <c r="H86" s="72">
        <v>962427000</v>
      </c>
      <c r="I86" s="224">
        <v>5783</v>
      </c>
      <c r="J86" s="228">
        <v>44855</v>
      </c>
      <c r="K86" s="226">
        <v>962427000</v>
      </c>
      <c r="L86" s="227">
        <v>962509359</v>
      </c>
      <c r="M86" s="228">
        <v>44886</v>
      </c>
      <c r="N86" s="346">
        <v>0</v>
      </c>
    </row>
    <row r="87" spans="2:14" ht="15.75" customHeight="1">
      <c r="B87" s="216"/>
      <c r="C87" s="176"/>
      <c r="D87" s="176"/>
      <c r="E87" s="243"/>
      <c r="F87" s="254"/>
      <c r="G87" s="119" t="s">
        <v>20</v>
      </c>
      <c r="H87" s="72">
        <v>806443000</v>
      </c>
      <c r="I87" s="224">
        <v>6458</v>
      </c>
      <c r="J87" s="228">
        <v>44889</v>
      </c>
      <c r="K87" s="226">
        <v>806443000</v>
      </c>
      <c r="L87" s="227">
        <v>806453785</v>
      </c>
      <c r="M87" s="228">
        <v>44910</v>
      </c>
      <c r="N87" s="346">
        <v>0</v>
      </c>
    </row>
    <row r="88" spans="2:14" ht="15.75" customHeight="1">
      <c r="B88" s="216"/>
      <c r="C88" s="176"/>
      <c r="D88" s="176"/>
      <c r="E88" s="243"/>
      <c r="F88" s="254"/>
      <c r="G88" s="119" t="s">
        <v>40</v>
      </c>
      <c r="H88" s="72">
        <v>1287199000</v>
      </c>
      <c r="I88" s="224">
        <v>6942</v>
      </c>
      <c r="J88" s="228">
        <v>44911</v>
      </c>
      <c r="K88" s="226">
        <v>1287199000</v>
      </c>
      <c r="L88" s="227"/>
      <c r="M88" s="228"/>
      <c r="N88" s="346"/>
    </row>
    <row r="89" spans="2:14" ht="18.75" customHeight="1" thickBot="1">
      <c r="B89" s="257"/>
      <c r="C89" s="229"/>
      <c r="D89" s="229"/>
      <c r="E89" s="258"/>
      <c r="F89" s="259"/>
      <c r="G89" s="95"/>
      <c r="H89" s="260"/>
      <c r="I89" s="232"/>
      <c r="J89" s="233"/>
      <c r="K89" s="59"/>
      <c r="L89" s="234"/>
      <c r="M89" s="233"/>
      <c r="N89" s="347"/>
    </row>
    <row r="90" spans="2:14" ht="15.75" customHeight="1">
      <c r="B90" s="241" t="s">
        <v>95</v>
      </c>
      <c r="C90" s="242" t="s">
        <v>21</v>
      </c>
      <c r="D90" s="238" t="s">
        <v>96</v>
      </c>
      <c r="E90" s="243"/>
      <c r="F90" s="244">
        <v>4000000</v>
      </c>
      <c r="G90" s="119" t="s">
        <v>18</v>
      </c>
      <c r="H90" s="72">
        <v>4000000</v>
      </c>
      <c r="I90" s="224">
        <v>4914</v>
      </c>
      <c r="J90" s="228">
        <v>44816</v>
      </c>
      <c r="K90" s="226">
        <v>4000000</v>
      </c>
      <c r="L90" s="227"/>
      <c r="M90" s="228"/>
      <c r="N90" s="346"/>
    </row>
    <row r="91" spans="2:14" ht="15.75" customHeight="1">
      <c r="B91" s="193"/>
      <c r="C91" s="174"/>
      <c r="D91" s="174"/>
      <c r="E91" s="62"/>
      <c r="F91" s="48"/>
      <c r="G91" s="49"/>
      <c r="H91" s="50"/>
      <c r="I91" s="51"/>
      <c r="J91" s="23"/>
      <c r="K91" s="52"/>
      <c r="L91" s="53"/>
      <c r="M91" s="23"/>
      <c r="N91" s="338"/>
    </row>
    <row r="92" spans="2:14" ht="15.75" customHeight="1" thickBot="1">
      <c r="B92" s="199"/>
      <c r="C92" s="174"/>
      <c r="D92" s="174"/>
      <c r="E92" s="62"/>
      <c r="F92" s="61"/>
      <c r="G92" s="49"/>
      <c r="H92" s="50"/>
      <c r="I92" s="51"/>
      <c r="J92" s="23"/>
      <c r="K92" s="52"/>
      <c r="L92" s="53"/>
      <c r="M92" s="23"/>
      <c r="N92" s="340"/>
    </row>
    <row r="93" spans="2:14" ht="15.75" customHeight="1">
      <c r="B93" s="192" t="s">
        <v>97</v>
      </c>
      <c r="C93" s="195" t="s">
        <v>58</v>
      </c>
      <c r="D93" s="196" t="s">
        <v>98</v>
      </c>
      <c r="E93" s="8"/>
      <c r="F93" s="42">
        <v>2000000</v>
      </c>
      <c r="G93" s="10" t="s">
        <v>18</v>
      </c>
      <c r="H93" s="43">
        <v>2000000</v>
      </c>
      <c r="I93" s="44">
        <v>4994</v>
      </c>
      <c r="J93" s="24">
        <v>44816</v>
      </c>
      <c r="K93" s="45">
        <v>2000000</v>
      </c>
      <c r="L93" s="97">
        <v>2002468</v>
      </c>
      <c r="M93" s="24">
        <v>44917</v>
      </c>
      <c r="N93" s="348">
        <v>0</v>
      </c>
    </row>
    <row r="94" spans="2:14" ht="15.75" customHeight="1">
      <c r="B94" s="193"/>
      <c r="C94" s="174"/>
      <c r="D94" s="174"/>
      <c r="E94" s="62"/>
      <c r="F94" s="48"/>
      <c r="G94" s="49"/>
      <c r="H94" s="50"/>
      <c r="I94" s="51"/>
      <c r="J94" s="23"/>
      <c r="K94" s="52"/>
      <c r="L94" s="53"/>
      <c r="M94" s="23"/>
      <c r="N94" s="338"/>
    </row>
    <row r="95" spans="2:14" ht="19.5" customHeight="1" thickBot="1">
      <c r="B95" s="194"/>
      <c r="C95" s="176"/>
      <c r="D95" s="176"/>
      <c r="E95" s="261"/>
      <c r="F95" s="223"/>
      <c r="G95" s="119"/>
      <c r="H95" s="72"/>
      <c r="I95" s="224"/>
      <c r="J95" s="228"/>
      <c r="K95" s="226"/>
      <c r="L95" s="227"/>
      <c r="M95" s="228"/>
      <c r="N95" s="349"/>
    </row>
    <row r="96" spans="2:14" ht="15.75" customHeight="1">
      <c r="B96" s="192" t="s">
        <v>99</v>
      </c>
      <c r="C96" s="245" t="s">
        <v>22</v>
      </c>
      <c r="D96" s="237" t="s">
        <v>100</v>
      </c>
      <c r="E96" s="247"/>
      <c r="F96" s="262">
        <v>100000000</v>
      </c>
      <c r="G96" s="10" t="s">
        <v>13</v>
      </c>
      <c r="H96" s="249">
        <v>100000000</v>
      </c>
      <c r="I96" s="250"/>
      <c r="J96" s="251"/>
      <c r="K96" s="45"/>
      <c r="L96" s="252"/>
      <c r="M96" s="251"/>
      <c r="N96" s="345"/>
    </row>
    <row r="97" spans="2:14" ht="15.75" customHeight="1">
      <c r="B97" s="216"/>
      <c r="C97" s="176"/>
      <c r="D97" s="176"/>
      <c r="E97" s="243"/>
      <c r="F97" s="363" t="s">
        <v>184</v>
      </c>
      <c r="G97" s="119"/>
      <c r="H97" s="72">
        <v>50000000</v>
      </c>
      <c r="I97" s="224">
        <v>2073</v>
      </c>
      <c r="J97" s="228">
        <v>44676</v>
      </c>
      <c r="K97" s="226">
        <v>50000000</v>
      </c>
      <c r="L97" s="227">
        <v>30454904</v>
      </c>
      <c r="M97" s="228">
        <v>44902</v>
      </c>
      <c r="N97" s="346">
        <f>K97-L97</f>
        <v>19545096</v>
      </c>
    </row>
    <row r="98" spans="2:14" ht="15.75" customHeight="1">
      <c r="B98" s="216"/>
      <c r="C98" s="176"/>
      <c r="D98" s="176"/>
      <c r="E98" s="243"/>
      <c r="F98" s="244"/>
      <c r="G98" s="119"/>
      <c r="H98" s="72"/>
      <c r="I98" s="224"/>
      <c r="J98" s="228"/>
      <c r="K98" s="226"/>
      <c r="L98" s="227">
        <v>4696685</v>
      </c>
      <c r="M98" s="228">
        <v>44916</v>
      </c>
      <c r="N98" s="346">
        <f>N97-L98</f>
        <v>14848411</v>
      </c>
    </row>
    <row r="99" spans="2:14" ht="15.75" customHeight="1">
      <c r="B99" s="216"/>
      <c r="C99" s="176"/>
      <c r="D99" s="176"/>
      <c r="E99" s="243"/>
      <c r="F99" s="244"/>
      <c r="G99" s="119"/>
      <c r="H99" s="72"/>
      <c r="I99" s="224"/>
      <c r="J99" s="228"/>
      <c r="K99" s="226"/>
      <c r="L99" s="227">
        <v>14854368</v>
      </c>
      <c r="M99" s="228">
        <v>44924</v>
      </c>
      <c r="N99" s="346">
        <v>0</v>
      </c>
    </row>
    <row r="100" spans="2:14" ht="15.75" customHeight="1">
      <c r="B100" s="216"/>
      <c r="C100" s="176"/>
      <c r="D100" s="176"/>
      <c r="E100" s="243"/>
      <c r="F100" s="244"/>
      <c r="G100" s="119"/>
      <c r="H100" s="72"/>
      <c r="I100" s="224"/>
      <c r="J100" s="228"/>
      <c r="K100" s="226"/>
      <c r="L100" s="227"/>
      <c r="M100" s="228"/>
      <c r="N100" s="346"/>
    </row>
    <row r="101" spans="2:14" ht="15.75" customHeight="1">
      <c r="B101" s="216"/>
      <c r="C101" s="176"/>
      <c r="D101" s="176"/>
      <c r="E101" s="243"/>
      <c r="F101" s="363" t="s">
        <v>185</v>
      </c>
      <c r="G101" s="119"/>
      <c r="H101" s="72">
        <v>50000000</v>
      </c>
      <c r="I101" s="224">
        <v>2073</v>
      </c>
      <c r="J101" s="228">
        <v>44676</v>
      </c>
      <c r="K101" s="226">
        <v>50000000</v>
      </c>
      <c r="L101" s="227">
        <v>27119461</v>
      </c>
      <c r="M101" s="228">
        <v>44916</v>
      </c>
      <c r="N101" s="346">
        <f>K101-L101</f>
        <v>22880539</v>
      </c>
    </row>
    <row r="102" spans="2:14" ht="15.75" customHeight="1">
      <c r="B102" s="216"/>
      <c r="C102" s="176"/>
      <c r="D102" s="176"/>
      <c r="E102" s="243"/>
      <c r="F102" s="244"/>
      <c r="G102" s="119"/>
      <c r="H102" s="72"/>
      <c r="I102" s="224"/>
      <c r="J102" s="228"/>
      <c r="K102" s="226"/>
      <c r="L102" s="227">
        <v>22922943</v>
      </c>
      <c r="M102" s="228">
        <v>44924</v>
      </c>
      <c r="N102" s="346">
        <v>0</v>
      </c>
    </row>
    <row r="103" spans="2:14" ht="15.75" customHeight="1">
      <c r="B103" s="216"/>
      <c r="C103" s="176"/>
      <c r="D103" s="263"/>
      <c r="E103" s="264"/>
      <c r="F103" s="265"/>
      <c r="G103" s="87"/>
      <c r="H103" s="266"/>
      <c r="I103" s="88"/>
      <c r="J103" s="267"/>
      <c r="K103" s="89"/>
      <c r="L103" s="90"/>
      <c r="M103" s="267"/>
      <c r="N103" s="350"/>
    </row>
    <row r="104" spans="2:14" ht="18" customHeight="1">
      <c r="B104" s="241" t="s">
        <v>101</v>
      </c>
      <c r="C104" s="176"/>
      <c r="D104" s="364" t="s">
        <v>186</v>
      </c>
      <c r="E104" s="268"/>
      <c r="F104" s="269">
        <v>85000000</v>
      </c>
      <c r="G104" s="77" t="s">
        <v>19</v>
      </c>
      <c r="H104" s="220">
        <v>85000000</v>
      </c>
      <c r="I104" s="78">
        <v>4466</v>
      </c>
      <c r="J104" s="221">
        <v>44791</v>
      </c>
      <c r="K104" s="79">
        <v>85000000</v>
      </c>
      <c r="L104" s="80">
        <v>57236745</v>
      </c>
      <c r="M104" s="221">
        <v>44902</v>
      </c>
      <c r="N104" s="351">
        <f>K104-L104</f>
        <v>27763255</v>
      </c>
    </row>
    <row r="105" spans="2:14" ht="16.5">
      <c r="B105" s="216"/>
      <c r="C105" s="176"/>
      <c r="D105" s="176"/>
      <c r="E105" s="270"/>
      <c r="F105" s="244"/>
      <c r="G105" s="119"/>
      <c r="H105" s="72"/>
      <c r="I105" s="224"/>
      <c r="J105" s="228"/>
      <c r="K105" s="226"/>
      <c r="L105" s="227">
        <v>14367975</v>
      </c>
      <c r="M105" s="228">
        <v>44916</v>
      </c>
      <c r="N105" s="346">
        <f>N104-L105</f>
        <v>13395280</v>
      </c>
    </row>
    <row r="106" spans="2:14" ht="15.75" customHeight="1">
      <c r="B106" s="216"/>
      <c r="C106" s="176"/>
      <c r="D106" s="176"/>
      <c r="E106" s="270"/>
      <c r="F106" s="244"/>
      <c r="G106" s="119"/>
      <c r="H106" s="72"/>
      <c r="I106" s="224"/>
      <c r="J106" s="228"/>
      <c r="K106" s="226"/>
      <c r="L106" s="227">
        <v>13445921</v>
      </c>
      <c r="M106" s="228">
        <v>44924</v>
      </c>
      <c r="N106" s="346">
        <v>0</v>
      </c>
    </row>
    <row r="107" spans="2:14" ht="15.75" customHeight="1" thickBot="1">
      <c r="B107" s="257"/>
      <c r="C107" s="229"/>
      <c r="D107" s="229"/>
      <c r="E107" s="271"/>
      <c r="F107" s="231"/>
      <c r="G107" s="56"/>
      <c r="H107" s="135"/>
      <c r="I107" s="232"/>
      <c r="J107" s="233"/>
      <c r="K107" s="59"/>
      <c r="L107" s="234"/>
      <c r="M107" s="233"/>
      <c r="N107" s="352"/>
    </row>
    <row r="108" spans="2:14" ht="15.75" customHeight="1">
      <c r="B108" s="192" t="s">
        <v>102</v>
      </c>
      <c r="C108" s="195" t="s">
        <v>23</v>
      </c>
      <c r="D108" s="365" t="s">
        <v>187</v>
      </c>
      <c r="E108" s="62"/>
      <c r="F108" s="48">
        <v>3750000</v>
      </c>
      <c r="G108" s="49" t="s">
        <v>18</v>
      </c>
      <c r="H108" s="50">
        <v>3750000</v>
      </c>
      <c r="I108" s="51">
        <v>4992</v>
      </c>
      <c r="J108" s="23">
        <v>44816</v>
      </c>
      <c r="K108" s="52">
        <v>3750000</v>
      </c>
      <c r="L108" s="53">
        <v>4265259</v>
      </c>
      <c r="M108" s="23">
        <v>44916</v>
      </c>
      <c r="N108" s="338">
        <v>0</v>
      </c>
    </row>
    <row r="109" spans="2:14" ht="15.75" customHeight="1">
      <c r="B109" s="193"/>
      <c r="C109" s="174"/>
      <c r="D109" s="174"/>
      <c r="E109" s="62"/>
      <c r="F109" s="48"/>
      <c r="G109" s="49"/>
      <c r="H109" s="50"/>
      <c r="I109" s="51"/>
      <c r="J109" s="23"/>
      <c r="K109" s="52"/>
      <c r="L109" s="53"/>
      <c r="M109" s="23"/>
      <c r="N109" s="338"/>
    </row>
    <row r="110" spans="2:14" ht="15.75" customHeight="1">
      <c r="B110" s="193"/>
      <c r="C110" s="174"/>
      <c r="D110" s="174"/>
      <c r="E110" s="62"/>
      <c r="F110" s="48"/>
      <c r="G110" s="49"/>
      <c r="H110" s="50"/>
      <c r="I110" s="51"/>
      <c r="J110" s="23"/>
      <c r="K110" s="52"/>
      <c r="L110" s="53"/>
      <c r="M110" s="23"/>
      <c r="N110" s="338"/>
    </row>
    <row r="111" spans="2:14" ht="15.75" customHeight="1">
      <c r="B111" s="193"/>
      <c r="C111" s="174"/>
      <c r="D111" s="174"/>
      <c r="E111" s="62"/>
      <c r="F111" s="48"/>
      <c r="G111" s="49"/>
      <c r="H111" s="50"/>
      <c r="I111" s="51"/>
      <c r="J111" s="23"/>
      <c r="K111" s="98"/>
      <c r="L111" s="53"/>
      <c r="M111" s="23"/>
      <c r="N111" s="338"/>
    </row>
    <row r="112" spans="2:14" ht="15.75" customHeight="1" thickBot="1">
      <c r="B112" s="194"/>
      <c r="C112" s="175"/>
      <c r="D112" s="175"/>
      <c r="E112" s="62"/>
      <c r="F112" s="61"/>
      <c r="G112" s="49"/>
      <c r="H112" s="50"/>
      <c r="I112" s="51"/>
      <c r="J112" s="23"/>
      <c r="K112" s="52"/>
      <c r="L112" s="53"/>
      <c r="M112" s="23"/>
      <c r="N112" s="340"/>
    </row>
    <row r="113" spans="2:14" ht="15.75" customHeight="1">
      <c r="B113" s="192" t="s">
        <v>103</v>
      </c>
      <c r="C113" s="195" t="s">
        <v>25</v>
      </c>
      <c r="D113" s="197" t="s">
        <v>104</v>
      </c>
      <c r="E113" s="8"/>
      <c r="F113" s="42">
        <v>10000000</v>
      </c>
      <c r="G113" s="10" t="s">
        <v>18</v>
      </c>
      <c r="H113" s="43">
        <v>10000000</v>
      </c>
      <c r="I113" s="44">
        <v>4997</v>
      </c>
      <c r="J113" s="24">
        <v>44816</v>
      </c>
      <c r="K113" s="45">
        <v>10000000</v>
      </c>
      <c r="L113" s="46">
        <v>95782529</v>
      </c>
      <c r="M113" s="24">
        <v>44924</v>
      </c>
      <c r="N113" s="337">
        <v>0</v>
      </c>
    </row>
    <row r="114" spans="2:14" ht="15.75" customHeight="1">
      <c r="B114" s="193"/>
      <c r="C114" s="174"/>
      <c r="D114" s="174"/>
      <c r="E114" s="62"/>
      <c r="F114" s="48"/>
      <c r="G114" s="49"/>
      <c r="H114" s="50"/>
      <c r="I114" s="51"/>
      <c r="J114" s="23"/>
      <c r="K114" s="52"/>
      <c r="L114" s="53"/>
      <c r="M114" s="23"/>
      <c r="N114" s="338"/>
    </row>
    <row r="115" spans="2:14" ht="15.75" customHeight="1" thickBot="1">
      <c r="B115" s="194"/>
      <c r="C115" s="175"/>
      <c r="D115" s="175"/>
      <c r="E115" s="82"/>
      <c r="F115" s="55"/>
      <c r="G115" s="56"/>
      <c r="H115" s="57"/>
      <c r="I115" s="58"/>
      <c r="J115" s="25"/>
      <c r="K115" s="59"/>
      <c r="L115" s="60"/>
      <c r="M115" s="25"/>
      <c r="N115" s="336"/>
    </row>
    <row r="116" spans="2:14" ht="15.75" customHeight="1">
      <c r="B116" s="192" t="s">
        <v>105</v>
      </c>
      <c r="C116" s="195" t="s">
        <v>26</v>
      </c>
      <c r="D116" s="197" t="s">
        <v>106</v>
      </c>
      <c r="E116" s="8"/>
      <c r="F116" s="42">
        <v>3090000</v>
      </c>
      <c r="G116" s="10" t="s">
        <v>18</v>
      </c>
      <c r="H116" s="43">
        <v>3090000</v>
      </c>
      <c r="I116" s="44">
        <v>4995</v>
      </c>
      <c r="J116" s="24">
        <v>44816</v>
      </c>
      <c r="K116" s="45">
        <v>3090000</v>
      </c>
      <c r="L116" s="46">
        <v>3033652</v>
      </c>
      <c r="M116" s="24">
        <v>44925</v>
      </c>
      <c r="N116" s="337">
        <f>K116-L116</f>
        <v>56348</v>
      </c>
    </row>
    <row r="117" spans="2:14" ht="15.75" customHeight="1">
      <c r="B117" s="193"/>
      <c r="C117" s="174"/>
      <c r="D117" s="174"/>
      <c r="E117" s="62"/>
      <c r="F117" s="48"/>
      <c r="G117" s="49"/>
      <c r="H117" s="50"/>
      <c r="I117" s="51"/>
      <c r="J117" s="27" t="s">
        <v>107</v>
      </c>
      <c r="K117" s="52"/>
      <c r="L117" s="53">
        <v>56348</v>
      </c>
      <c r="M117" s="23">
        <v>44936</v>
      </c>
      <c r="N117" s="338">
        <v>0</v>
      </c>
    </row>
    <row r="118" spans="2:14" ht="15.75" customHeight="1">
      <c r="B118" s="193"/>
      <c r="C118" s="174"/>
      <c r="D118" s="174"/>
      <c r="E118" s="62"/>
      <c r="F118" s="48"/>
      <c r="G118" s="49"/>
      <c r="H118" s="50"/>
      <c r="I118" s="51"/>
      <c r="J118" s="23"/>
      <c r="K118" s="52"/>
      <c r="L118" s="99"/>
      <c r="M118" s="23"/>
      <c r="N118" s="338"/>
    </row>
    <row r="119" spans="2:14" ht="15.75" customHeight="1" thickBot="1">
      <c r="B119" s="194"/>
      <c r="C119" s="175"/>
      <c r="D119" s="175"/>
      <c r="E119" s="82"/>
      <c r="F119" s="55"/>
      <c r="G119" s="56"/>
      <c r="H119" s="57"/>
      <c r="I119" s="58"/>
      <c r="J119" s="25"/>
      <c r="K119" s="59"/>
      <c r="L119" s="60"/>
      <c r="M119" s="25"/>
      <c r="N119" s="336"/>
    </row>
    <row r="120" spans="2:14" ht="16.5" customHeight="1">
      <c r="B120" s="192" t="s">
        <v>108</v>
      </c>
      <c r="C120" s="195" t="s">
        <v>59</v>
      </c>
      <c r="D120" s="196" t="s">
        <v>109</v>
      </c>
      <c r="E120" s="8"/>
      <c r="F120" s="42">
        <v>26000000</v>
      </c>
      <c r="G120" s="10" t="s">
        <v>18</v>
      </c>
      <c r="H120" s="43">
        <v>26000000</v>
      </c>
      <c r="I120" s="44">
        <v>4484</v>
      </c>
      <c r="J120" s="24">
        <v>44791</v>
      </c>
      <c r="K120" s="45">
        <v>26000000</v>
      </c>
      <c r="L120" s="46"/>
      <c r="M120" s="24"/>
      <c r="N120" s="337"/>
    </row>
    <row r="121" spans="2:14" ht="16.5" customHeight="1">
      <c r="B121" s="241"/>
      <c r="C121" s="242"/>
      <c r="D121" s="272"/>
      <c r="E121" s="243"/>
      <c r="F121" s="244"/>
      <c r="G121" s="119"/>
      <c r="H121" s="72"/>
      <c r="I121" s="224"/>
      <c r="J121" s="228"/>
      <c r="K121" s="226"/>
      <c r="L121" s="227"/>
      <c r="M121" s="228"/>
      <c r="N121" s="346"/>
    </row>
    <row r="122" spans="2:14" ht="16.5">
      <c r="B122" s="193"/>
      <c r="C122" s="174"/>
      <c r="D122" s="174"/>
      <c r="E122" s="62"/>
      <c r="F122" s="48"/>
      <c r="G122" s="49"/>
      <c r="H122" s="50"/>
      <c r="I122" s="51"/>
      <c r="J122" s="23"/>
      <c r="K122" s="52"/>
      <c r="L122" s="53"/>
      <c r="M122" s="23"/>
      <c r="N122" s="338"/>
    </row>
    <row r="123" spans="2:14" ht="16.5">
      <c r="B123" s="193"/>
      <c r="C123" s="174"/>
      <c r="D123" s="174"/>
      <c r="E123" s="62"/>
      <c r="F123" s="48"/>
      <c r="G123" s="49"/>
      <c r="H123" s="50"/>
      <c r="I123" s="51"/>
      <c r="J123" s="23"/>
      <c r="K123" s="52"/>
      <c r="L123" s="53"/>
      <c r="M123" s="23"/>
      <c r="N123" s="338"/>
    </row>
    <row r="124" spans="2:14" ht="17.25" thickBot="1">
      <c r="B124" s="194"/>
      <c r="C124" s="175"/>
      <c r="D124" s="175"/>
      <c r="E124" s="62"/>
      <c r="F124" s="61"/>
      <c r="G124" s="49"/>
      <c r="H124" s="50"/>
      <c r="I124" s="51"/>
      <c r="J124" s="23"/>
      <c r="K124" s="52"/>
      <c r="L124" s="53"/>
      <c r="M124" s="23"/>
      <c r="N124" s="340"/>
    </row>
    <row r="125" spans="2:14" ht="16.5">
      <c r="B125" s="192" t="s">
        <v>110</v>
      </c>
      <c r="C125" s="195" t="s">
        <v>60</v>
      </c>
      <c r="D125" s="204" t="s">
        <v>111</v>
      </c>
      <c r="E125" s="100" t="s">
        <v>48</v>
      </c>
      <c r="F125" s="101">
        <v>956436000</v>
      </c>
      <c r="G125" s="10" t="s">
        <v>42</v>
      </c>
      <c r="H125" s="43">
        <v>573862000</v>
      </c>
      <c r="I125" s="102">
        <v>328</v>
      </c>
      <c r="J125" s="136">
        <v>44580</v>
      </c>
      <c r="K125" s="75">
        <v>573862000</v>
      </c>
      <c r="L125" s="103">
        <v>574027631</v>
      </c>
      <c r="M125" s="74">
        <v>44810</v>
      </c>
      <c r="N125" s="337">
        <v>0</v>
      </c>
    </row>
    <row r="126" spans="2:14" ht="15.75" customHeight="1">
      <c r="B126" s="216"/>
      <c r="C126" s="174"/>
      <c r="D126" s="174"/>
      <c r="E126" s="104"/>
      <c r="F126" s="105"/>
      <c r="G126" s="49"/>
      <c r="H126" s="50"/>
      <c r="I126" s="106"/>
      <c r="J126" s="29"/>
      <c r="K126" s="76"/>
      <c r="L126" s="107"/>
      <c r="M126" s="29"/>
      <c r="N126" s="338"/>
    </row>
    <row r="127" spans="2:14" ht="15.75" customHeight="1">
      <c r="B127" s="216"/>
      <c r="C127" s="174"/>
      <c r="D127" s="174"/>
      <c r="E127" s="104"/>
      <c r="F127" s="108"/>
      <c r="G127" s="49" t="s">
        <v>35</v>
      </c>
      <c r="H127" s="50">
        <v>382574000</v>
      </c>
      <c r="I127" s="106">
        <v>4885</v>
      </c>
      <c r="J127" s="29">
        <v>44811</v>
      </c>
      <c r="K127" s="76">
        <v>382574</v>
      </c>
      <c r="L127" s="107"/>
      <c r="M127" s="29"/>
      <c r="N127" s="338"/>
    </row>
    <row r="128" spans="2:14" ht="15.75" customHeight="1">
      <c r="B128" s="216"/>
      <c r="C128" s="174"/>
      <c r="D128" s="174"/>
      <c r="E128" s="104"/>
      <c r="F128" s="108"/>
      <c r="G128" s="49"/>
      <c r="H128" s="50"/>
      <c r="I128" s="106"/>
      <c r="J128" s="29"/>
      <c r="K128" s="76"/>
      <c r="L128" s="107"/>
      <c r="M128" s="29"/>
      <c r="N128" s="346"/>
    </row>
    <row r="129" spans="2:14" ht="15.75" customHeight="1">
      <c r="B129" s="216"/>
      <c r="C129" s="174"/>
      <c r="D129" s="174"/>
      <c r="E129" s="104" t="s">
        <v>49</v>
      </c>
      <c r="F129" s="108">
        <v>375829000</v>
      </c>
      <c r="G129" s="49" t="s">
        <v>42</v>
      </c>
      <c r="H129" s="50">
        <v>225498000</v>
      </c>
      <c r="I129" s="106">
        <v>328</v>
      </c>
      <c r="J129" s="29">
        <v>44580</v>
      </c>
      <c r="K129" s="76">
        <v>225498000</v>
      </c>
      <c r="L129" s="107">
        <v>225513509</v>
      </c>
      <c r="M129" s="29">
        <v>44810</v>
      </c>
      <c r="N129" s="353">
        <v>0</v>
      </c>
    </row>
    <row r="130" spans="2:14" ht="15.75" customHeight="1">
      <c r="B130" s="216"/>
      <c r="C130" s="174"/>
      <c r="D130" s="174"/>
      <c r="E130" s="104"/>
      <c r="F130" s="108"/>
      <c r="G130" s="49"/>
      <c r="H130" s="50"/>
      <c r="I130" s="106"/>
      <c r="J130" s="29"/>
      <c r="K130" s="76"/>
      <c r="L130" s="107"/>
      <c r="M130" s="29"/>
      <c r="N130" s="354"/>
    </row>
    <row r="131" spans="2:14" ht="15.75" customHeight="1">
      <c r="B131" s="216"/>
      <c r="C131" s="174"/>
      <c r="D131" s="174"/>
      <c r="E131" s="104"/>
      <c r="F131" s="108"/>
      <c r="G131" s="49" t="s">
        <v>35</v>
      </c>
      <c r="H131" s="50">
        <v>150331000</v>
      </c>
      <c r="I131" s="106">
        <v>4885</v>
      </c>
      <c r="J131" s="29">
        <v>44811</v>
      </c>
      <c r="K131" s="76">
        <v>150331000</v>
      </c>
      <c r="L131" s="107"/>
      <c r="M131" s="29"/>
      <c r="N131" s="354"/>
    </row>
    <row r="132" spans="2:14" ht="18.75" customHeight="1">
      <c r="B132" s="216"/>
      <c r="C132" s="174"/>
      <c r="D132" s="174"/>
      <c r="E132" s="104"/>
      <c r="F132" s="108"/>
      <c r="G132" s="49"/>
      <c r="H132" s="50"/>
      <c r="I132" s="106"/>
      <c r="J132" s="29"/>
      <c r="K132" s="76"/>
      <c r="L132" s="107"/>
      <c r="M132" s="29"/>
      <c r="N132" s="355"/>
    </row>
    <row r="133" spans="2:14" ht="15.75" customHeight="1">
      <c r="B133" s="216"/>
      <c r="C133" s="174"/>
      <c r="D133" s="174"/>
      <c r="E133" s="104" t="s">
        <v>51</v>
      </c>
      <c r="F133" s="108">
        <v>69676000</v>
      </c>
      <c r="G133" s="49" t="s">
        <v>42</v>
      </c>
      <c r="H133" s="50">
        <v>41806000</v>
      </c>
      <c r="I133" s="106">
        <v>328</v>
      </c>
      <c r="J133" s="29">
        <v>44580</v>
      </c>
      <c r="K133" s="76">
        <v>41806000</v>
      </c>
      <c r="L133" s="107">
        <v>41832490</v>
      </c>
      <c r="M133" s="29">
        <v>44810</v>
      </c>
      <c r="N133" s="356">
        <v>0</v>
      </c>
    </row>
    <row r="134" spans="2:14" ht="15.75" customHeight="1">
      <c r="B134" s="216"/>
      <c r="C134" s="174"/>
      <c r="D134" s="174"/>
      <c r="E134" s="104"/>
      <c r="F134" s="105"/>
      <c r="G134" s="49"/>
      <c r="H134" s="50"/>
      <c r="I134" s="106"/>
      <c r="J134" s="29"/>
      <c r="K134" s="76"/>
      <c r="L134" s="107"/>
      <c r="M134" s="28"/>
      <c r="N134" s="357"/>
    </row>
    <row r="135" spans="2:14" ht="15.75" customHeight="1">
      <c r="B135" s="216"/>
      <c r="C135" s="174"/>
      <c r="D135" s="174"/>
      <c r="E135" s="104"/>
      <c r="F135" s="108"/>
      <c r="G135" s="49" t="s">
        <v>35</v>
      </c>
      <c r="H135" s="50">
        <v>27870000</v>
      </c>
      <c r="I135" s="106">
        <v>4885</v>
      </c>
      <c r="J135" s="29">
        <v>44811</v>
      </c>
      <c r="K135" s="76">
        <v>27870000</v>
      </c>
      <c r="L135" s="107"/>
      <c r="M135" s="28"/>
      <c r="N135" s="357"/>
    </row>
    <row r="136" spans="2:14" ht="15.75" customHeight="1">
      <c r="B136" s="216"/>
      <c r="C136" s="174"/>
      <c r="D136" s="174"/>
      <c r="E136" s="104"/>
      <c r="F136" s="108"/>
      <c r="G136" s="49"/>
      <c r="H136" s="50"/>
      <c r="I136" s="106"/>
      <c r="J136" s="29"/>
      <c r="K136" s="76"/>
      <c r="L136" s="107"/>
      <c r="M136" s="28"/>
      <c r="N136" s="357"/>
    </row>
    <row r="137" spans="2:14" ht="15.75" customHeight="1">
      <c r="B137" s="216"/>
      <c r="C137" s="174"/>
      <c r="D137" s="174"/>
      <c r="E137" s="104" t="s">
        <v>112</v>
      </c>
      <c r="F137" s="108">
        <v>133000000</v>
      </c>
      <c r="G137" s="49" t="s">
        <v>24</v>
      </c>
      <c r="H137" s="50">
        <v>133000000</v>
      </c>
      <c r="I137" s="106"/>
      <c r="J137" s="29"/>
      <c r="K137" s="76"/>
      <c r="L137" s="107"/>
      <c r="M137" s="28"/>
      <c r="N137" s="357"/>
    </row>
    <row r="138" spans="2:14" ht="15.75" customHeight="1">
      <c r="B138" s="216"/>
      <c r="C138" s="174"/>
      <c r="D138" s="174"/>
      <c r="E138" s="104"/>
      <c r="F138" s="109"/>
      <c r="G138" s="49"/>
      <c r="H138" s="50"/>
      <c r="I138" s="106"/>
      <c r="J138" s="29"/>
      <c r="K138" s="76"/>
      <c r="L138" s="107"/>
      <c r="M138" s="28"/>
      <c r="N138" s="357"/>
    </row>
    <row r="139" spans="2:14" ht="15.75" customHeight="1">
      <c r="B139" s="241" t="s">
        <v>113</v>
      </c>
      <c r="C139" s="174"/>
      <c r="D139" s="273" t="s">
        <v>114</v>
      </c>
      <c r="E139" s="293"/>
      <c r="F139" s="294">
        <v>34632000</v>
      </c>
      <c r="G139" s="77" t="s">
        <v>46</v>
      </c>
      <c r="H139" s="220">
        <v>34632000</v>
      </c>
      <c r="I139" s="295">
        <v>931</v>
      </c>
      <c r="J139" s="296">
        <v>44616</v>
      </c>
      <c r="K139" s="297">
        <v>34632000</v>
      </c>
      <c r="L139" s="298"/>
      <c r="M139" s="296"/>
      <c r="N139" s="338"/>
    </row>
    <row r="140" spans="2:14" ht="15.75" customHeight="1">
      <c r="B140" s="193"/>
      <c r="C140" s="174"/>
      <c r="D140" s="274"/>
      <c r="E140" s="277"/>
      <c r="F140" s="143"/>
      <c r="G140" s="281"/>
      <c r="H140" s="138"/>
      <c r="I140" s="282"/>
      <c r="J140" s="283"/>
      <c r="K140" s="140"/>
      <c r="L140" s="280"/>
      <c r="M140" s="149"/>
      <c r="N140" s="338"/>
    </row>
    <row r="141" spans="2:14" ht="15.75" customHeight="1">
      <c r="B141" s="193"/>
      <c r="C141" s="174"/>
      <c r="D141" s="274"/>
      <c r="E141" s="277"/>
      <c r="F141" s="143"/>
      <c r="G141" s="281"/>
      <c r="H141" s="138"/>
      <c r="I141" s="282"/>
      <c r="J141" s="283"/>
      <c r="K141" s="140"/>
      <c r="L141" s="280"/>
      <c r="M141" s="149"/>
      <c r="N141" s="346"/>
    </row>
    <row r="142" spans="2:14" ht="15.75" customHeight="1">
      <c r="B142" s="193"/>
      <c r="C142" s="174"/>
      <c r="D142" s="274"/>
      <c r="E142" s="284"/>
      <c r="F142" s="285"/>
      <c r="G142" s="286"/>
      <c r="H142" s="287"/>
      <c r="I142" s="288"/>
      <c r="J142" s="289"/>
      <c r="K142" s="290"/>
      <c r="L142" s="291"/>
      <c r="M142" s="292"/>
      <c r="N142" s="346"/>
    </row>
    <row r="143" spans="2:14" ht="15.75" customHeight="1">
      <c r="B143" s="203" t="s">
        <v>115</v>
      </c>
      <c r="C143" s="174"/>
      <c r="D143" s="275" t="s">
        <v>116</v>
      </c>
      <c r="E143" s="235"/>
      <c r="F143" s="144">
        <v>350000000</v>
      </c>
      <c r="G143" s="137" t="s">
        <v>24</v>
      </c>
      <c r="H143" s="138">
        <v>350000000</v>
      </c>
      <c r="I143" s="139">
        <v>5280</v>
      </c>
      <c r="J143" s="30">
        <v>44830</v>
      </c>
      <c r="K143" s="140">
        <v>350000000</v>
      </c>
      <c r="L143" s="141"/>
      <c r="M143" s="142"/>
      <c r="N143" s="346"/>
    </row>
    <row r="144" spans="2:14" ht="15.75" customHeight="1">
      <c r="B144" s="193"/>
      <c r="C144" s="174"/>
      <c r="D144" s="274"/>
      <c r="E144" s="235"/>
      <c r="F144" s="144"/>
      <c r="G144" s="137"/>
      <c r="H144" s="138"/>
      <c r="I144" s="139"/>
      <c r="J144" s="30"/>
      <c r="K144" s="140"/>
      <c r="L144" s="141"/>
      <c r="M144" s="142"/>
      <c r="N144" s="346"/>
    </row>
    <row r="145" spans="2:14" ht="15.75" customHeight="1">
      <c r="B145" s="193"/>
      <c r="C145" s="174"/>
      <c r="D145" s="274"/>
      <c r="E145" s="235"/>
      <c r="F145" s="144"/>
      <c r="G145" s="137"/>
      <c r="H145" s="138"/>
      <c r="I145" s="139"/>
      <c r="J145" s="30"/>
      <c r="K145" s="140"/>
      <c r="L145" s="141"/>
      <c r="M145" s="142"/>
      <c r="N145" s="346"/>
    </row>
    <row r="146" spans="2:14" ht="15.75" customHeight="1">
      <c r="B146" s="193"/>
      <c r="C146" s="174"/>
      <c r="D146" s="274"/>
      <c r="E146" s="235"/>
      <c r="F146" s="144"/>
      <c r="G146" s="137"/>
      <c r="H146" s="138"/>
      <c r="I146" s="139"/>
      <c r="J146" s="30"/>
      <c r="K146" s="140"/>
      <c r="L146" s="141"/>
      <c r="M146" s="142"/>
      <c r="N146" s="346"/>
    </row>
    <row r="147" spans="2:14" ht="15.75" customHeight="1" thickBot="1">
      <c r="B147" s="194"/>
      <c r="C147" s="175"/>
      <c r="D147" s="276"/>
      <c r="E147" s="278"/>
      <c r="F147" s="111"/>
      <c r="G147" s="95"/>
      <c r="H147" s="96"/>
      <c r="I147" s="112"/>
      <c r="J147" s="31"/>
      <c r="K147" s="113"/>
      <c r="L147" s="114"/>
      <c r="M147" s="32"/>
      <c r="N147" s="358"/>
    </row>
    <row r="148" spans="2:14" ht="15.75" customHeight="1">
      <c r="B148" s="203" t="s">
        <v>117</v>
      </c>
      <c r="C148" s="200" t="s">
        <v>61</v>
      </c>
      <c r="D148" s="205" t="s">
        <v>118</v>
      </c>
      <c r="E148" s="145"/>
      <c r="F148" s="110">
        <v>2750000</v>
      </c>
      <c r="G148" s="49" t="s">
        <v>18</v>
      </c>
      <c r="H148" s="50">
        <v>2750000</v>
      </c>
      <c r="I148" s="106">
        <v>4802</v>
      </c>
      <c r="J148" s="29">
        <v>44809</v>
      </c>
      <c r="K148" s="76">
        <v>2750000</v>
      </c>
      <c r="L148" s="53">
        <v>2750388</v>
      </c>
      <c r="M148" s="23">
        <v>44923</v>
      </c>
      <c r="N148" s="338">
        <v>0</v>
      </c>
    </row>
    <row r="149" spans="2:14" ht="15.75" customHeight="1">
      <c r="B149" s="193"/>
      <c r="C149" s="174"/>
      <c r="D149" s="174"/>
      <c r="E149" s="104"/>
      <c r="F149" s="110"/>
      <c r="G149" s="49"/>
      <c r="H149" s="50"/>
      <c r="I149" s="106"/>
      <c r="J149" s="29"/>
      <c r="K149" s="76"/>
      <c r="L149" s="53"/>
      <c r="M149" s="23"/>
      <c r="N149" s="338"/>
    </row>
    <row r="150" spans="2:14" ht="15.75" customHeight="1" thickBot="1">
      <c r="B150" s="194"/>
      <c r="C150" s="175"/>
      <c r="D150" s="176"/>
      <c r="E150" s="115"/>
      <c r="F150" s="116"/>
      <c r="G150" s="56"/>
      <c r="H150" s="57"/>
      <c r="I150" s="117"/>
      <c r="J150" s="32"/>
      <c r="K150" s="118"/>
      <c r="L150" s="60"/>
      <c r="M150" s="25"/>
      <c r="N150" s="336"/>
    </row>
    <row r="151" spans="2:14" ht="15.75" customHeight="1">
      <c r="B151" s="192" t="s">
        <v>119</v>
      </c>
      <c r="C151" s="195" t="s">
        <v>62</v>
      </c>
      <c r="D151" s="197" t="s">
        <v>120</v>
      </c>
      <c r="E151" s="8"/>
      <c r="F151" s="42">
        <v>3100000</v>
      </c>
      <c r="G151" s="10" t="s">
        <v>18</v>
      </c>
      <c r="H151" s="43">
        <v>3100000</v>
      </c>
      <c r="I151" s="44">
        <v>4993</v>
      </c>
      <c r="J151" s="24">
        <v>44816</v>
      </c>
      <c r="K151" s="45">
        <v>3100000</v>
      </c>
      <c r="L151" s="46">
        <v>3179920</v>
      </c>
      <c r="M151" s="24">
        <v>44921</v>
      </c>
      <c r="N151" s="337">
        <v>0</v>
      </c>
    </row>
    <row r="152" spans="2:14" ht="15.75" customHeight="1">
      <c r="B152" s="193"/>
      <c r="C152" s="174"/>
      <c r="D152" s="174"/>
      <c r="E152" s="62"/>
      <c r="F152" s="48"/>
      <c r="G152" s="49"/>
      <c r="H152" s="50"/>
      <c r="I152" s="51"/>
      <c r="J152" s="23"/>
      <c r="K152" s="52"/>
      <c r="L152" s="53"/>
      <c r="M152" s="23"/>
      <c r="N152" s="338"/>
    </row>
    <row r="153" spans="2:14" ht="15.75" customHeight="1">
      <c r="B153" s="193"/>
      <c r="C153" s="174"/>
      <c r="D153" s="174"/>
      <c r="E153" s="62"/>
      <c r="F153" s="48"/>
      <c r="G153" s="49"/>
      <c r="H153" s="50"/>
      <c r="I153" s="51"/>
      <c r="J153" s="23"/>
      <c r="K153" s="52"/>
      <c r="L153" s="53"/>
      <c r="M153" s="23"/>
      <c r="N153" s="338"/>
    </row>
    <row r="154" spans="2:14" ht="15.75" customHeight="1" thickBot="1">
      <c r="B154" s="194"/>
      <c r="C154" s="175"/>
      <c r="D154" s="175"/>
      <c r="E154" s="82"/>
      <c r="F154" s="55"/>
      <c r="G154" s="56"/>
      <c r="H154" s="57"/>
      <c r="I154" s="58"/>
      <c r="J154" s="25"/>
      <c r="K154" s="59"/>
      <c r="L154" s="60"/>
      <c r="M154" s="25"/>
      <c r="N154" s="336"/>
    </row>
    <row r="155" spans="2:14" ht="15.75" customHeight="1">
      <c r="B155" s="192" t="s">
        <v>121</v>
      </c>
      <c r="C155" s="195" t="s">
        <v>63</v>
      </c>
      <c r="D155" s="197" t="s">
        <v>122</v>
      </c>
      <c r="E155" s="8"/>
      <c r="F155" s="42">
        <v>9800000</v>
      </c>
      <c r="G155" s="10" t="s">
        <v>18</v>
      </c>
      <c r="H155" s="43">
        <v>9800000</v>
      </c>
      <c r="I155" s="44">
        <v>5005</v>
      </c>
      <c r="J155" s="24">
        <v>44816</v>
      </c>
      <c r="K155" s="45">
        <v>9800000</v>
      </c>
      <c r="L155" s="46">
        <v>9800000</v>
      </c>
      <c r="M155" s="24">
        <v>44922</v>
      </c>
      <c r="N155" s="337">
        <v>0</v>
      </c>
    </row>
    <row r="156" spans="2:14" ht="15.75" customHeight="1">
      <c r="B156" s="193"/>
      <c r="C156" s="174"/>
      <c r="D156" s="174"/>
      <c r="E156" s="62"/>
      <c r="F156" s="48"/>
      <c r="G156" s="49"/>
      <c r="H156" s="50"/>
      <c r="I156" s="51"/>
      <c r="J156" s="23"/>
      <c r="K156" s="52"/>
      <c r="L156" s="53"/>
      <c r="M156" s="23"/>
      <c r="N156" s="338"/>
    </row>
    <row r="157" spans="2:14" ht="15.75" customHeight="1" thickBot="1">
      <c r="B157" s="199"/>
      <c r="C157" s="175"/>
      <c r="D157" s="175"/>
      <c r="E157" s="82"/>
      <c r="F157" s="55"/>
      <c r="G157" s="56"/>
      <c r="H157" s="57"/>
      <c r="I157" s="58"/>
      <c r="J157" s="25"/>
      <c r="K157" s="59"/>
      <c r="L157" s="60"/>
      <c r="M157" s="25"/>
      <c r="N157" s="336"/>
    </row>
    <row r="158" spans="2:14" ht="15.75" customHeight="1">
      <c r="B158" s="192" t="s">
        <v>123</v>
      </c>
      <c r="C158" s="195" t="s">
        <v>28</v>
      </c>
      <c r="D158" s="299" t="s">
        <v>124</v>
      </c>
      <c r="E158" s="247"/>
      <c r="F158" s="262">
        <v>4500000</v>
      </c>
      <c r="G158" s="10" t="s">
        <v>41</v>
      </c>
      <c r="H158" s="249">
        <v>4500000</v>
      </c>
      <c r="I158" s="250">
        <v>2999</v>
      </c>
      <c r="J158" s="251">
        <v>44719</v>
      </c>
      <c r="K158" s="45">
        <v>4500000</v>
      </c>
      <c r="L158" s="252">
        <v>4957682</v>
      </c>
      <c r="M158" s="251">
        <v>44925</v>
      </c>
      <c r="N158" s="337">
        <v>0</v>
      </c>
    </row>
    <row r="159" spans="2:14" ht="15.75" customHeight="1">
      <c r="B159" s="241"/>
      <c r="C159" s="242"/>
      <c r="D159" s="272"/>
      <c r="E159" s="243"/>
      <c r="F159" s="244"/>
      <c r="G159" s="119"/>
      <c r="H159" s="72"/>
      <c r="I159" s="224"/>
      <c r="J159" s="228"/>
      <c r="K159" s="226"/>
      <c r="L159" s="227"/>
      <c r="M159" s="228"/>
      <c r="N159" s="346"/>
    </row>
    <row r="160" spans="2:14" ht="16.5">
      <c r="B160" s="193"/>
      <c r="C160" s="174"/>
      <c r="D160" s="176"/>
      <c r="E160" s="243"/>
      <c r="F160" s="244"/>
      <c r="G160" s="119"/>
      <c r="H160" s="72"/>
      <c r="I160" s="224"/>
      <c r="J160" s="228"/>
      <c r="K160" s="226"/>
      <c r="L160" s="227"/>
      <c r="M160" s="228"/>
      <c r="N160" s="338"/>
    </row>
    <row r="161" spans="2:14" ht="16.5">
      <c r="B161" s="193"/>
      <c r="C161" s="174"/>
      <c r="D161" s="176"/>
      <c r="E161" s="243"/>
      <c r="F161" s="244"/>
      <c r="G161" s="119"/>
      <c r="H161" s="72"/>
      <c r="I161" s="224"/>
      <c r="J161" s="228"/>
      <c r="K161" s="226"/>
      <c r="L161" s="227"/>
      <c r="M161" s="228"/>
      <c r="N161" s="338"/>
    </row>
    <row r="162" spans="2:14" ht="16.5">
      <c r="B162" s="193"/>
      <c r="C162" s="174"/>
      <c r="D162" s="263"/>
      <c r="E162" s="300"/>
      <c r="F162" s="301"/>
      <c r="G162" s="87"/>
      <c r="H162" s="266"/>
      <c r="I162" s="88"/>
      <c r="J162" s="267"/>
      <c r="K162" s="89"/>
      <c r="L162" s="90"/>
      <c r="M162" s="267"/>
      <c r="N162" s="338"/>
    </row>
    <row r="163" spans="2:14" ht="16.5">
      <c r="B163" s="203" t="s">
        <v>125</v>
      </c>
      <c r="C163" s="174"/>
      <c r="D163" s="202" t="s">
        <v>126</v>
      </c>
      <c r="E163" s="5"/>
      <c r="F163" s="48">
        <v>1000000</v>
      </c>
      <c r="G163" s="49" t="s">
        <v>24</v>
      </c>
      <c r="H163" s="50">
        <v>1000000</v>
      </c>
      <c r="I163" s="51">
        <v>5061</v>
      </c>
      <c r="J163" s="23">
        <v>44818</v>
      </c>
      <c r="K163" s="52">
        <v>1000000</v>
      </c>
      <c r="L163" s="53">
        <v>999228</v>
      </c>
      <c r="M163" s="23">
        <v>44925</v>
      </c>
      <c r="N163" s="338">
        <f>K163-L163</f>
        <v>772</v>
      </c>
    </row>
    <row r="164" spans="2:14" ht="16.5">
      <c r="B164" s="193"/>
      <c r="C164" s="174"/>
      <c r="D164" s="174"/>
      <c r="E164" s="5"/>
      <c r="F164" s="61"/>
      <c r="G164" s="49"/>
      <c r="H164" s="50"/>
      <c r="I164" s="51"/>
      <c r="J164" s="27" t="s">
        <v>127</v>
      </c>
      <c r="K164" s="52"/>
      <c r="L164" s="53">
        <v>772</v>
      </c>
      <c r="M164" s="23">
        <v>44936</v>
      </c>
      <c r="N164" s="335">
        <v>0</v>
      </c>
    </row>
    <row r="165" spans="2:14" ht="15.75" customHeight="1" thickBot="1">
      <c r="B165" s="199"/>
      <c r="C165" s="174"/>
      <c r="D165" s="206"/>
      <c r="E165" s="5"/>
      <c r="F165" s="61"/>
      <c r="G165" s="49"/>
      <c r="H165" s="50"/>
      <c r="I165" s="51"/>
      <c r="J165" s="23"/>
      <c r="K165" s="52"/>
      <c r="L165" s="53"/>
      <c r="M165" s="23"/>
      <c r="N165" s="340"/>
    </row>
    <row r="166" spans="2:14" ht="15.75" customHeight="1">
      <c r="B166" s="192" t="s">
        <v>128</v>
      </c>
      <c r="C166" s="195" t="s">
        <v>52</v>
      </c>
      <c r="D166" s="299" t="s">
        <v>129</v>
      </c>
      <c r="E166" s="247"/>
      <c r="F166" s="262">
        <v>4500000</v>
      </c>
      <c r="G166" s="10" t="s">
        <v>41</v>
      </c>
      <c r="H166" s="249">
        <v>4500000</v>
      </c>
      <c r="I166" s="250">
        <v>1380</v>
      </c>
      <c r="J166" s="251">
        <v>44641</v>
      </c>
      <c r="K166" s="45">
        <v>4500000</v>
      </c>
      <c r="L166" s="252">
        <v>4525680</v>
      </c>
      <c r="M166" s="251">
        <v>44930</v>
      </c>
      <c r="N166" s="337">
        <v>0</v>
      </c>
    </row>
    <row r="167" spans="2:14" ht="15.75" customHeight="1">
      <c r="B167" s="193"/>
      <c r="C167" s="174"/>
      <c r="D167" s="176"/>
      <c r="E167" s="243"/>
      <c r="F167" s="244"/>
      <c r="G167" s="119"/>
      <c r="H167" s="72"/>
      <c r="I167" s="224"/>
      <c r="J167" s="228"/>
      <c r="K167" s="226"/>
      <c r="L167" s="227"/>
      <c r="M167" s="228"/>
      <c r="N167" s="338"/>
    </row>
    <row r="168" spans="2:14" ht="16.5">
      <c r="B168" s="193"/>
      <c r="C168" s="174"/>
      <c r="D168" s="176"/>
      <c r="E168" s="243"/>
      <c r="F168" s="244"/>
      <c r="G168" s="119"/>
      <c r="H168" s="72"/>
      <c r="I168" s="224"/>
      <c r="J168" s="228"/>
      <c r="K168" s="226"/>
      <c r="L168" s="227"/>
      <c r="M168" s="228"/>
      <c r="N168" s="338"/>
    </row>
    <row r="169" spans="2:14" ht="16.5">
      <c r="B169" s="216"/>
      <c r="C169" s="176"/>
      <c r="D169" s="176"/>
      <c r="E169" s="243"/>
      <c r="F169" s="244"/>
      <c r="G169" s="119"/>
      <c r="H169" s="72"/>
      <c r="I169" s="224"/>
      <c r="J169" s="228"/>
      <c r="K169" s="226"/>
      <c r="L169" s="227"/>
      <c r="M169" s="228"/>
      <c r="N169" s="346"/>
    </row>
    <row r="170" spans="2:14" ht="16.5">
      <c r="B170" s="193"/>
      <c r="C170" s="174"/>
      <c r="D170" s="176"/>
      <c r="E170" s="243"/>
      <c r="F170" s="244"/>
      <c r="G170" s="119"/>
      <c r="H170" s="72"/>
      <c r="I170" s="224"/>
      <c r="J170" s="228"/>
      <c r="K170" s="226"/>
      <c r="L170" s="227"/>
      <c r="M170" s="228"/>
      <c r="N170" s="338"/>
    </row>
    <row r="171" spans="2:14" ht="16.5">
      <c r="B171" s="193"/>
      <c r="C171" s="174"/>
      <c r="D171" s="263"/>
      <c r="E171" s="264"/>
      <c r="F171" s="301"/>
      <c r="G171" s="87"/>
      <c r="H171" s="266"/>
      <c r="I171" s="88"/>
      <c r="J171" s="267"/>
      <c r="K171" s="89"/>
      <c r="L171" s="90"/>
      <c r="M171" s="267"/>
      <c r="N171" s="338"/>
    </row>
    <row r="172" spans="2:14" ht="16.5">
      <c r="B172" s="203" t="s">
        <v>130</v>
      </c>
      <c r="C172" s="174"/>
      <c r="D172" s="236" t="s">
        <v>188</v>
      </c>
      <c r="E172" s="62"/>
      <c r="F172" s="302">
        <v>1000000</v>
      </c>
      <c r="G172" s="77" t="s">
        <v>24</v>
      </c>
      <c r="H172" s="308">
        <v>1000000</v>
      </c>
      <c r="I172" s="305">
        <v>5060</v>
      </c>
      <c r="J172" s="23">
        <v>44818</v>
      </c>
      <c r="K172" s="52">
        <v>1000000</v>
      </c>
      <c r="L172" s="53">
        <v>999920</v>
      </c>
      <c r="M172" s="228">
        <v>44845</v>
      </c>
      <c r="N172" s="346">
        <f>K172-L172</f>
        <v>80</v>
      </c>
    </row>
    <row r="173" spans="2:14" ht="15.75" customHeight="1">
      <c r="B173" s="193"/>
      <c r="C173" s="174"/>
      <c r="D173" s="174"/>
      <c r="E173" s="62"/>
      <c r="F173" s="302"/>
      <c r="G173" s="119"/>
      <c r="H173" s="309"/>
      <c r="I173" s="305"/>
      <c r="J173" s="27" t="s">
        <v>15</v>
      </c>
      <c r="K173" s="226">
        <v>5061330</v>
      </c>
      <c r="L173" s="227">
        <v>80</v>
      </c>
      <c r="M173" s="228">
        <v>44847</v>
      </c>
      <c r="N173" s="346">
        <v>0</v>
      </c>
    </row>
    <row r="174" spans="2:14" ht="15.75" customHeight="1">
      <c r="B174" s="193"/>
      <c r="C174" s="174"/>
      <c r="D174" s="174"/>
      <c r="E174" s="146"/>
      <c r="F174" s="303"/>
      <c r="G174" s="119"/>
      <c r="H174" s="309"/>
      <c r="I174" s="306"/>
      <c r="J174" s="147"/>
      <c r="K174" s="320"/>
      <c r="L174" s="321"/>
      <c r="M174" s="322"/>
      <c r="N174" s="346"/>
    </row>
    <row r="175" spans="2:14" ht="15.75" customHeight="1" thickBot="1">
      <c r="B175" s="208"/>
      <c r="C175" s="174"/>
      <c r="D175" s="211"/>
      <c r="E175" s="82"/>
      <c r="F175" s="304"/>
      <c r="G175" s="56"/>
      <c r="H175" s="310"/>
      <c r="I175" s="307"/>
      <c r="J175" s="25"/>
      <c r="K175" s="59"/>
      <c r="L175" s="234"/>
      <c r="M175" s="233"/>
      <c r="N175" s="352"/>
    </row>
    <row r="176" spans="2:14" ht="15.75" customHeight="1" thickBot="1">
      <c r="B176" s="311" t="s">
        <v>131</v>
      </c>
      <c r="C176" s="195" t="s">
        <v>53</v>
      </c>
      <c r="D176" s="202" t="s">
        <v>132</v>
      </c>
      <c r="E176" s="8"/>
      <c r="F176" s="61">
        <v>4000000</v>
      </c>
      <c r="G176" s="49" t="s">
        <v>41</v>
      </c>
      <c r="H176" s="50">
        <v>4000000</v>
      </c>
      <c r="I176" s="51">
        <v>2421</v>
      </c>
      <c r="J176" s="23">
        <v>44691</v>
      </c>
      <c r="K176" s="45">
        <v>4000000</v>
      </c>
      <c r="L176" s="46"/>
      <c r="M176" s="24"/>
      <c r="N176" s="337"/>
    </row>
    <row r="177" spans="2:14" ht="15.75" customHeight="1" thickBot="1">
      <c r="B177" s="312"/>
      <c r="C177" s="174"/>
      <c r="D177" s="174"/>
      <c r="E177" s="7"/>
      <c r="F177" s="61"/>
      <c r="G177" s="49"/>
      <c r="H177" s="50"/>
      <c r="I177" s="51"/>
      <c r="J177" s="23"/>
      <c r="K177" s="52"/>
      <c r="L177" s="53"/>
      <c r="M177" s="23"/>
      <c r="N177" s="338"/>
    </row>
    <row r="178" spans="2:14" ht="15.75" customHeight="1" thickBot="1">
      <c r="B178" s="312"/>
      <c r="C178" s="174"/>
      <c r="D178" s="174"/>
      <c r="E178" s="47"/>
      <c r="F178" s="61"/>
      <c r="G178" s="49"/>
      <c r="H178" s="50"/>
      <c r="I178" s="51"/>
      <c r="J178" s="23"/>
      <c r="K178" s="52"/>
      <c r="L178" s="53"/>
      <c r="M178" s="23"/>
      <c r="N178" s="338"/>
    </row>
    <row r="179" spans="2:14" ht="18" customHeight="1" thickBot="1">
      <c r="B179" s="312"/>
      <c r="C179" s="174"/>
      <c r="D179" s="206"/>
      <c r="E179" s="54"/>
      <c r="F179" s="61"/>
      <c r="G179" s="49"/>
      <c r="H179" s="50"/>
      <c r="I179" s="51"/>
      <c r="J179" s="23"/>
      <c r="K179" s="59"/>
      <c r="L179" s="60"/>
      <c r="M179" s="25"/>
      <c r="N179" s="336"/>
    </row>
    <row r="180" spans="2:14" ht="15.75" customHeight="1" thickBot="1">
      <c r="B180" s="313" t="s">
        <v>133</v>
      </c>
      <c r="C180" s="195" t="s">
        <v>29</v>
      </c>
      <c r="D180" s="315" t="s">
        <v>134</v>
      </c>
      <c r="E180" s="316"/>
      <c r="F180" s="262">
        <v>3962000</v>
      </c>
      <c r="G180" s="10" t="s">
        <v>24</v>
      </c>
      <c r="H180" s="249">
        <v>3962000</v>
      </c>
      <c r="I180" s="102">
        <v>5273</v>
      </c>
      <c r="J180" s="74">
        <v>44830</v>
      </c>
      <c r="K180" s="317">
        <v>3962000</v>
      </c>
      <c r="L180" s="252"/>
      <c r="M180" s="251"/>
      <c r="N180" s="337"/>
    </row>
    <row r="181" spans="2:14" ht="15.75" customHeight="1" thickBot="1">
      <c r="B181" s="312"/>
      <c r="C181" s="174"/>
      <c r="D181" s="176"/>
      <c r="E181" s="176"/>
      <c r="F181" s="244"/>
      <c r="G181" s="119"/>
      <c r="H181" s="72"/>
      <c r="I181" s="148"/>
      <c r="J181" s="149"/>
      <c r="K181" s="279"/>
      <c r="L181" s="227"/>
      <c r="M181" s="228"/>
      <c r="N181" s="359"/>
    </row>
    <row r="182" spans="2:14" ht="15.75" customHeight="1">
      <c r="B182" s="314"/>
      <c r="C182" s="174"/>
      <c r="D182" s="263"/>
      <c r="E182" s="263"/>
      <c r="F182" s="301"/>
      <c r="G182" s="87"/>
      <c r="H182" s="266"/>
      <c r="I182" s="318"/>
      <c r="J182" s="292"/>
      <c r="K182" s="319"/>
      <c r="L182" s="90"/>
      <c r="M182" s="267"/>
      <c r="N182" s="338"/>
    </row>
    <row r="183" spans="2:14" ht="15.75" customHeight="1">
      <c r="B183" s="203" t="s">
        <v>135</v>
      </c>
      <c r="C183" s="174"/>
      <c r="D183" s="214" t="s">
        <v>136</v>
      </c>
      <c r="E183" s="5"/>
      <c r="F183" s="48">
        <v>975000</v>
      </c>
      <c r="G183" s="49" t="s">
        <v>24</v>
      </c>
      <c r="H183" s="50">
        <v>975000</v>
      </c>
      <c r="I183" s="106">
        <v>5034</v>
      </c>
      <c r="J183" s="29">
        <v>44817</v>
      </c>
      <c r="K183" s="76">
        <v>975000</v>
      </c>
      <c r="L183" s="53"/>
      <c r="M183" s="23"/>
      <c r="N183" s="338"/>
    </row>
    <row r="184" spans="2:14" ht="15.75" customHeight="1">
      <c r="B184" s="193"/>
      <c r="C184" s="174"/>
      <c r="D184" s="174"/>
      <c r="E184" s="174"/>
      <c r="F184" s="48"/>
      <c r="G184" s="49"/>
      <c r="H184" s="50"/>
      <c r="I184" s="106"/>
      <c r="J184" s="29"/>
      <c r="K184" s="76"/>
      <c r="L184" s="53"/>
      <c r="M184" s="23"/>
      <c r="N184" s="338"/>
    </row>
    <row r="185" spans="2:14" ht="15.75" customHeight="1" thickBot="1">
      <c r="B185" s="212"/>
      <c r="C185" s="174"/>
      <c r="D185" s="215"/>
      <c r="E185" s="175"/>
      <c r="F185" s="55"/>
      <c r="G185" s="56"/>
      <c r="H185" s="57"/>
      <c r="I185" s="117"/>
      <c r="J185" s="32"/>
      <c r="K185" s="118"/>
      <c r="L185" s="60"/>
      <c r="M185" s="25"/>
      <c r="N185" s="336"/>
    </row>
    <row r="186" spans="2:14" ht="15.75" customHeight="1">
      <c r="B186" s="203" t="s">
        <v>137</v>
      </c>
      <c r="C186" s="195" t="s">
        <v>30</v>
      </c>
      <c r="D186" s="366" t="s">
        <v>189</v>
      </c>
      <c r="E186" s="247"/>
      <c r="F186" s="262">
        <v>4400000</v>
      </c>
      <c r="G186" s="10" t="s">
        <v>41</v>
      </c>
      <c r="H186" s="249">
        <v>4400000</v>
      </c>
      <c r="I186" s="250">
        <v>3925</v>
      </c>
      <c r="J186" s="251">
        <v>44764</v>
      </c>
      <c r="K186" s="45">
        <v>4400000</v>
      </c>
      <c r="L186" s="252"/>
      <c r="M186" s="251"/>
      <c r="N186" s="337"/>
    </row>
    <row r="187" spans="2:14" ht="15.75" customHeight="1">
      <c r="B187" s="241"/>
      <c r="C187" s="242"/>
      <c r="D187" s="238"/>
      <c r="E187" s="243"/>
      <c r="F187" s="244"/>
      <c r="G187" s="119"/>
      <c r="H187" s="72"/>
      <c r="I187" s="224"/>
      <c r="J187" s="228"/>
      <c r="K187" s="226"/>
      <c r="L187" s="227"/>
      <c r="M187" s="228"/>
      <c r="N187" s="346"/>
    </row>
    <row r="188" spans="2:14" ht="15.75" customHeight="1">
      <c r="B188" s="193"/>
      <c r="C188" s="174"/>
      <c r="D188" s="176"/>
      <c r="E188" s="243"/>
      <c r="F188" s="244"/>
      <c r="G188" s="119"/>
      <c r="H188" s="72"/>
      <c r="I188" s="224"/>
      <c r="J188" s="228"/>
      <c r="K188" s="226"/>
      <c r="L188" s="227"/>
      <c r="M188" s="228"/>
      <c r="N188" s="359"/>
    </row>
    <row r="189" spans="2:14" ht="15.75" customHeight="1">
      <c r="B189" s="193"/>
      <c r="C189" s="174"/>
      <c r="D189" s="263"/>
      <c r="E189" s="264"/>
      <c r="F189" s="301"/>
      <c r="G189" s="87"/>
      <c r="H189" s="266"/>
      <c r="I189" s="88"/>
      <c r="J189" s="267"/>
      <c r="K189" s="89"/>
      <c r="L189" s="90"/>
      <c r="M189" s="267"/>
      <c r="N189" s="338"/>
    </row>
    <row r="190" spans="2:14" ht="15.75" customHeight="1">
      <c r="B190" s="203" t="s">
        <v>138</v>
      </c>
      <c r="C190" s="174"/>
      <c r="D190" s="209" t="s">
        <v>136</v>
      </c>
      <c r="E190" s="177"/>
      <c r="F190" s="48">
        <v>975000</v>
      </c>
      <c r="G190" s="49" t="s">
        <v>24</v>
      </c>
      <c r="H190" s="50">
        <v>975000</v>
      </c>
      <c r="I190" s="51">
        <v>5033</v>
      </c>
      <c r="J190" s="23">
        <v>44817</v>
      </c>
      <c r="K190" s="52">
        <v>975000</v>
      </c>
      <c r="L190" s="94">
        <v>977208</v>
      </c>
      <c r="M190" s="93">
        <v>44853</v>
      </c>
      <c r="N190" s="338">
        <v>0</v>
      </c>
    </row>
    <row r="191" spans="2:14" ht="15.75" customHeight="1">
      <c r="B191" s="193"/>
      <c r="C191" s="174"/>
      <c r="D191" s="174"/>
      <c r="E191" s="174"/>
      <c r="F191" s="48"/>
      <c r="G191" s="49"/>
      <c r="H191" s="50"/>
      <c r="I191" s="51"/>
      <c r="J191" s="23"/>
      <c r="K191" s="52"/>
      <c r="L191" s="81"/>
      <c r="M191" s="26"/>
      <c r="N191" s="338"/>
    </row>
    <row r="192" spans="2:14" ht="15.75" customHeight="1" thickBot="1">
      <c r="B192" s="194"/>
      <c r="C192" s="175"/>
      <c r="D192" s="175"/>
      <c r="E192" s="14"/>
      <c r="F192" s="55"/>
      <c r="G192" s="56"/>
      <c r="H192" s="57"/>
      <c r="I192" s="58"/>
      <c r="J192" s="25"/>
      <c r="K192" s="59"/>
      <c r="L192" s="60"/>
      <c r="M192" s="25"/>
      <c r="N192" s="336"/>
    </row>
    <row r="193" spans="2:14" ht="15.75" customHeight="1">
      <c r="B193" s="203" t="s">
        <v>139</v>
      </c>
      <c r="C193" s="200" t="s">
        <v>31</v>
      </c>
      <c r="D193" s="237" t="s">
        <v>140</v>
      </c>
      <c r="E193" s="247"/>
      <c r="F193" s="262">
        <v>4500000</v>
      </c>
      <c r="G193" s="10" t="s">
        <v>41</v>
      </c>
      <c r="H193" s="249">
        <v>4500000</v>
      </c>
      <c r="I193" s="250">
        <v>1379</v>
      </c>
      <c r="J193" s="251">
        <v>44641</v>
      </c>
      <c r="K193" s="45">
        <v>4500000</v>
      </c>
      <c r="L193" s="252"/>
      <c r="M193" s="251"/>
      <c r="N193" s="338"/>
    </row>
    <row r="194" spans="2:14" ht="15.75" customHeight="1">
      <c r="B194" s="193"/>
      <c r="C194" s="174"/>
      <c r="D194" s="176"/>
      <c r="E194" s="243"/>
      <c r="F194" s="244"/>
      <c r="G194" s="119"/>
      <c r="H194" s="72"/>
      <c r="I194" s="224"/>
      <c r="J194" s="228"/>
      <c r="K194" s="226"/>
      <c r="L194" s="227"/>
      <c r="M194" s="228"/>
      <c r="N194" s="338"/>
    </row>
    <row r="195" spans="2:14" ht="15.75" customHeight="1">
      <c r="B195" s="193"/>
      <c r="C195" s="174"/>
      <c r="D195" s="263"/>
      <c r="E195" s="264"/>
      <c r="F195" s="301"/>
      <c r="G195" s="87"/>
      <c r="H195" s="266"/>
      <c r="I195" s="88"/>
      <c r="J195" s="267"/>
      <c r="K195" s="89"/>
      <c r="L195" s="90"/>
      <c r="M195" s="267"/>
      <c r="N195" s="338"/>
    </row>
    <row r="196" spans="2:14" ht="15.75" customHeight="1">
      <c r="B196" s="203" t="s">
        <v>141</v>
      </c>
      <c r="C196" s="174"/>
      <c r="D196" s="367" t="s">
        <v>190</v>
      </c>
      <c r="E196" s="2"/>
      <c r="F196" s="48">
        <v>1000000</v>
      </c>
      <c r="G196" s="49" t="s">
        <v>24</v>
      </c>
      <c r="H196" s="50">
        <v>1000000</v>
      </c>
      <c r="I196" s="51">
        <v>5031</v>
      </c>
      <c r="J196" s="23">
        <v>44817</v>
      </c>
      <c r="K196" s="52">
        <v>1000000</v>
      </c>
      <c r="L196" s="53">
        <v>994200</v>
      </c>
      <c r="M196" s="23">
        <v>44876</v>
      </c>
      <c r="N196" s="338">
        <f>K196-L196</f>
        <v>5800</v>
      </c>
    </row>
    <row r="197" spans="2:14" ht="15.75" customHeight="1">
      <c r="B197" s="193"/>
      <c r="C197" s="174"/>
      <c r="D197" s="174"/>
      <c r="E197" s="2"/>
      <c r="F197" s="48"/>
      <c r="G197" s="49"/>
      <c r="H197" s="50"/>
      <c r="I197" s="51"/>
      <c r="J197" s="27" t="s">
        <v>15</v>
      </c>
      <c r="K197" s="52">
        <v>5061325</v>
      </c>
      <c r="L197" s="53">
        <v>5800</v>
      </c>
      <c r="M197" s="23">
        <v>44847</v>
      </c>
      <c r="N197" s="338">
        <v>0</v>
      </c>
    </row>
    <row r="198" spans="2:14" ht="15.75" customHeight="1" thickBot="1">
      <c r="B198" s="207"/>
      <c r="C198" s="174"/>
      <c r="D198" s="206"/>
      <c r="E198" s="13"/>
      <c r="F198" s="55"/>
      <c r="G198" s="56"/>
      <c r="H198" s="57"/>
      <c r="I198" s="58"/>
      <c r="J198" s="25"/>
      <c r="K198" s="59"/>
      <c r="L198" s="60"/>
      <c r="M198" s="25"/>
      <c r="N198" s="336"/>
    </row>
    <row r="199" spans="2:14" ht="15.75" customHeight="1">
      <c r="B199" s="203" t="s">
        <v>142</v>
      </c>
      <c r="C199" s="195" t="s">
        <v>32</v>
      </c>
      <c r="D199" s="237" t="s">
        <v>143</v>
      </c>
      <c r="E199" s="247"/>
      <c r="F199" s="262">
        <v>4500000</v>
      </c>
      <c r="G199" s="10" t="s">
        <v>41</v>
      </c>
      <c r="H199" s="249">
        <v>4500000</v>
      </c>
      <c r="I199" s="250">
        <v>1626</v>
      </c>
      <c r="J199" s="251">
        <v>44652</v>
      </c>
      <c r="K199" s="45">
        <v>4500000</v>
      </c>
      <c r="L199" s="252"/>
      <c r="M199" s="251"/>
      <c r="N199" s="337"/>
    </row>
    <row r="200" spans="2:14" ht="15.75" customHeight="1">
      <c r="B200" s="193"/>
      <c r="C200" s="174"/>
      <c r="D200" s="176"/>
      <c r="E200" s="243"/>
      <c r="F200" s="244"/>
      <c r="G200" s="119"/>
      <c r="H200" s="72"/>
      <c r="I200" s="224"/>
      <c r="J200" s="323"/>
      <c r="K200" s="324"/>
      <c r="L200" s="325"/>
      <c r="M200" s="323"/>
      <c r="N200" s="359"/>
    </row>
    <row r="201" spans="2:14" ht="15.75" customHeight="1">
      <c r="B201" s="193"/>
      <c r="C201" s="174"/>
      <c r="D201" s="263"/>
      <c r="E201" s="264"/>
      <c r="F201" s="301"/>
      <c r="G201" s="87"/>
      <c r="H201" s="266"/>
      <c r="I201" s="88"/>
      <c r="J201" s="326"/>
      <c r="K201" s="327"/>
      <c r="L201" s="328"/>
      <c r="M201" s="326"/>
      <c r="N201" s="359"/>
    </row>
    <row r="202" spans="2:14" ht="15.75" customHeight="1">
      <c r="B202" s="203" t="s">
        <v>144</v>
      </c>
      <c r="C202" s="174"/>
      <c r="D202" s="209" t="s">
        <v>145</v>
      </c>
      <c r="E202" s="62"/>
      <c r="F202" s="48">
        <v>950000</v>
      </c>
      <c r="G202" s="49" t="s">
        <v>24</v>
      </c>
      <c r="H202" s="50">
        <v>950000</v>
      </c>
      <c r="I202" s="51">
        <v>5029</v>
      </c>
      <c r="J202" s="93">
        <v>44817</v>
      </c>
      <c r="K202" s="150">
        <v>950000</v>
      </c>
      <c r="L202" s="94">
        <v>803489</v>
      </c>
      <c r="M202" s="93">
        <v>44896</v>
      </c>
      <c r="N202" s="338">
        <f>K202-L202</f>
        <v>146511</v>
      </c>
    </row>
    <row r="203" spans="2:14" ht="15.75" customHeight="1">
      <c r="B203" s="193"/>
      <c r="C203" s="174"/>
      <c r="D203" s="174"/>
      <c r="E203" s="62"/>
      <c r="F203" s="48"/>
      <c r="G203" s="49"/>
      <c r="H203" s="50"/>
      <c r="I203" s="51"/>
      <c r="J203" s="26"/>
      <c r="K203" s="121"/>
      <c r="L203" s="81"/>
      <c r="M203" s="26"/>
      <c r="N203" s="338"/>
    </row>
    <row r="204" spans="2:14" ht="15.75" customHeight="1" thickBot="1">
      <c r="B204" s="207"/>
      <c r="C204" s="175"/>
      <c r="D204" s="206"/>
      <c r="E204" s="82"/>
      <c r="F204" s="55"/>
      <c r="G204" s="56"/>
      <c r="H204" s="57"/>
      <c r="I204" s="58"/>
      <c r="J204" s="25"/>
      <c r="K204" s="59"/>
      <c r="L204" s="60"/>
      <c r="M204" s="25"/>
      <c r="N204" s="336"/>
    </row>
    <row r="205" spans="2:14" ht="15.75" customHeight="1">
      <c r="B205" s="192" t="s">
        <v>146</v>
      </c>
      <c r="C205" s="195" t="s">
        <v>33</v>
      </c>
      <c r="D205" s="237" t="s">
        <v>147</v>
      </c>
      <c r="E205" s="247"/>
      <c r="F205" s="262">
        <v>4500000</v>
      </c>
      <c r="G205" s="10" t="s">
        <v>41</v>
      </c>
      <c r="H205" s="249">
        <v>4500000</v>
      </c>
      <c r="I205" s="250">
        <v>1607</v>
      </c>
      <c r="J205" s="251">
        <v>44652</v>
      </c>
      <c r="K205" s="45">
        <v>4500000</v>
      </c>
      <c r="L205" s="252"/>
      <c r="M205" s="251"/>
      <c r="N205" s="337"/>
    </row>
    <row r="206" spans="2:14" ht="15.75" customHeight="1">
      <c r="B206" s="241"/>
      <c r="C206" s="242"/>
      <c r="D206" s="238"/>
      <c r="E206" s="243"/>
      <c r="F206" s="244"/>
      <c r="G206" s="119"/>
      <c r="H206" s="72"/>
      <c r="I206" s="224"/>
      <c r="J206" s="228"/>
      <c r="K206" s="226"/>
      <c r="L206" s="227"/>
      <c r="M206" s="228"/>
      <c r="N206" s="346"/>
    </row>
    <row r="207" spans="2:14" ht="15.75" customHeight="1">
      <c r="B207" s="193"/>
      <c r="C207" s="174"/>
      <c r="D207" s="176"/>
      <c r="E207" s="243"/>
      <c r="F207" s="244"/>
      <c r="G207" s="119"/>
      <c r="H207" s="72"/>
      <c r="I207" s="224"/>
      <c r="J207" s="228"/>
      <c r="K207" s="226"/>
      <c r="L207" s="227"/>
      <c r="M207" s="228"/>
      <c r="N207" s="359"/>
    </row>
    <row r="208" spans="2:14" ht="15.75" customHeight="1">
      <c r="B208" s="193"/>
      <c r="C208" s="174"/>
      <c r="D208" s="263"/>
      <c r="E208" s="264"/>
      <c r="F208" s="301"/>
      <c r="G208" s="87"/>
      <c r="H208" s="266"/>
      <c r="I208" s="88"/>
      <c r="J208" s="267"/>
      <c r="K208" s="89"/>
      <c r="L208" s="90"/>
      <c r="M208" s="267"/>
      <c r="N208" s="338"/>
    </row>
    <row r="209" spans="2:14" ht="15.75" customHeight="1">
      <c r="B209" s="203" t="s">
        <v>148</v>
      </c>
      <c r="C209" s="174"/>
      <c r="D209" s="209" t="s">
        <v>149</v>
      </c>
      <c r="E209" s="62"/>
      <c r="F209" s="48">
        <v>1000000</v>
      </c>
      <c r="G209" s="71" t="s">
        <v>24</v>
      </c>
      <c r="H209" s="72">
        <v>1000000</v>
      </c>
      <c r="I209" s="51">
        <v>5029</v>
      </c>
      <c r="J209" s="23">
        <v>44817</v>
      </c>
      <c r="K209" s="52">
        <v>1000000</v>
      </c>
      <c r="L209" s="53"/>
      <c r="M209" s="23"/>
      <c r="N209" s="346"/>
    </row>
    <row r="210" spans="2:14" ht="15.75" customHeight="1">
      <c r="B210" s="193"/>
      <c r="C210" s="174"/>
      <c r="D210" s="174"/>
      <c r="E210" s="62"/>
      <c r="F210" s="48"/>
      <c r="G210" s="71"/>
      <c r="H210" s="72"/>
      <c r="I210" s="51"/>
      <c r="J210" s="23"/>
      <c r="K210" s="52"/>
      <c r="L210" s="53"/>
      <c r="M210" s="23"/>
      <c r="N210" s="346"/>
    </row>
    <row r="211" spans="2:14" ht="15.75" customHeight="1">
      <c r="B211" s="193"/>
      <c r="C211" s="174"/>
      <c r="D211" s="174"/>
      <c r="E211" s="62"/>
      <c r="F211" s="48"/>
      <c r="G211" s="71"/>
      <c r="H211" s="72"/>
      <c r="I211" s="51"/>
      <c r="J211" s="23"/>
      <c r="K211" s="52"/>
      <c r="L211" s="53"/>
      <c r="M211" s="23"/>
      <c r="N211" s="346"/>
    </row>
    <row r="212" spans="2:14" ht="15.75" customHeight="1" thickBot="1">
      <c r="B212" s="212"/>
      <c r="C212" s="175"/>
      <c r="D212" s="211"/>
      <c r="E212" s="82"/>
      <c r="F212" s="55"/>
      <c r="G212" s="56"/>
      <c r="H212" s="57"/>
      <c r="I212" s="58"/>
      <c r="J212" s="25"/>
      <c r="K212" s="59"/>
      <c r="L212" s="60"/>
      <c r="M212" s="25"/>
      <c r="N212" s="336"/>
    </row>
    <row r="213" spans="2:14" ht="15.75" customHeight="1">
      <c r="B213" s="213" t="s">
        <v>150</v>
      </c>
      <c r="C213" s="195" t="s">
        <v>34</v>
      </c>
      <c r="D213" s="366" t="s">
        <v>191</v>
      </c>
      <c r="E213" s="243"/>
      <c r="F213" s="223">
        <v>4500000</v>
      </c>
      <c r="G213" s="119" t="s">
        <v>41</v>
      </c>
      <c r="H213" s="72">
        <v>4500000</v>
      </c>
      <c r="I213" s="224">
        <v>3802</v>
      </c>
      <c r="J213" s="228">
        <v>44756</v>
      </c>
      <c r="K213" s="226">
        <v>4500000</v>
      </c>
      <c r="L213" s="227">
        <v>4467779</v>
      </c>
      <c r="M213" s="228">
        <v>44935</v>
      </c>
      <c r="N213" s="335">
        <f>K213-L213</f>
        <v>32221</v>
      </c>
    </row>
    <row r="214" spans="2:14" ht="15.75" customHeight="1">
      <c r="B214" s="193"/>
      <c r="C214" s="174"/>
      <c r="D214" s="176"/>
      <c r="E214" s="243"/>
      <c r="F214" s="223"/>
      <c r="G214" s="119"/>
      <c r="H214" s="72"/>
      <c r="I214" s="224"/>
      <c r="J214" s="228"/>
      <c r="K214" s="226"/>
      <c r="L214" s="227"/>
      <c r="M214" s="228"/>
      <c r="N214" s="340"/>
    </row>
    <row r="215" spans="2:14" ht="15.75" customHeight="1">
      <c r="B215" s="193"/>
      <c r="C215" s="174"/>
      <c r="D215" s="263"/>
      <c r="E215" s="264"/>
      <c r="F215" s="265"/>
      <c r="G215" s="87"/>
      <c r="H215" s="266"/>
      <c r="I215" s="88"/>
      <c r="J215" s="267"/>
      <c r="K215" s="89"/>
      <c r="L215" s="90"/>
      <c r="M215" s="267"/>
      <c r="N215" s="340"/>
    </row>
    <row r="216" spans="2:14" ht="15.75" customHeight="1">
      <c r="B216" s="213" t="s">
        <v>151</v>
      </c>
      <c r="C216" s="174"/>
      <c r="D216" s="367" t="s">
        <v>192</v>
      </c>
      <c r="E216" s="62"/>
      <c r="F216" s="61">
        <v>1000000</v>
      </c>
      <c r="G216" s="49" t="s">
        <v>24</v>
      </c>
      <c r="H216" s="50">
        <v>1000000</v>
      </c>
      <c r="I216" s="51">
        <v>5028</v>
      </c>
      <c r="J216" s="23">
        <v>44817</v>
      </c>
      <c r="K216" s="52">
        <v>1000000</v>
      </c>
      <c r="L216" s="53">
        <v>1005570</v>
      </c>
      <c r="M216" s="23">
        <v>44935</v>
      </c>
      <c r="N216" s="335">
        <v>0</v>
      </c>
    </row>
    <row r="217" spans="2:14" ht="15.75" customHeight="1">
      <c r="B217" s="193"/>
      <c r="C217" s="174"/>
      <c r="D217" s="174"/>
      <c r="E217" s="62"/>
      <c r="F217" s="61"/>
      <c r="G217" s="49"/>
      <c r="H217" s="50"/>
      <c r="I217" s="51"/>
      <c r="J217" s="23"/>
      <c r="K217" s="52"/>
      <c r="L217" s="53"/>
      <c r="M217" s="23"/>
      <c r="N217" s="340"/>
    </row>
    <row r="218" spans="2:14" ht="15.75" customHeight="1" thickBot="1">
      <c r="B218" s="194"/>
      <c r="C218" s="174"/>
      <c r="D218" s="175"/>
      <c r="E218" s="14"/>
      <c r="F218" s="61"/>
      <c r="G218" s="49"/>
      <c r="H218" s="50"/>
      <c r="I218" s="51"/>
      <c r="J218" s="23"/>
      <c r="K218" s="52"/>
      <c r="L218" s="53"/>
      <c r="M218" s="23"/>
      <c r="N218" s="340"/>
    </row>
    <row r="219" spans="2:14" ht="15.75" customHeight="1">
      <c r="B219" s="192" t="s">
        <v>152</v>
      </c>
      <c r="C219" s="195" t="s">
        <v>64</v>
      </c>
      <c r="D219" s="237" t="s">
        <v>153</v>
      </c>
      <c r="E219" s="247"/>
      <c r="F219" s="262">
        <v>3800000</v>
      </c>
      <c r="G219" s="10" t="s">
        <v>41</v>
      </c>
      <c r="H219" s="249">
        <v>3800000</v>
      </c>
      <c r="I219" s="122">
        <v>3313</v>
      </c>
      <c r="J219" s="123">
        <v>44734</v>
      </c>
      <c r="K219" s="124">
        <v>3800000</v>
      </c>
      <c r="L219" s="252"/>
      <c r="M219" s="251"/>
      <c r="N219" s="337"/>
    </row>
    <row r="220" spans="2:14" ht="15.75" customHeight="1">
      <c r="B220" s="193"/>
      <c r="C220" s="174"/>
      <c r="D220" s="176"/>
      <c r="E220" s="243"/>
      <c r="F220" s="244"/>
      <c r="G220" s="119"/>
      <c r="H220" s="72"/>
      <c r="I220" s="305"/>
      <c r="J220" s="322"/>
      <c r="K220" s="329"/>
      <c r="L220" s="227"/>
      <c r="M220" s="228"/>
      <c r="N220" s="359"/>
    </row>
    <row r="221" spans="2:14" ht="15.75" customHeight="1">
      <c r="B221" s="193"/>
      <c r="C221" s="174"/>
      <c r="D221" s="263"/>
      <c r="E221" s="264"/>
      <c r="F221" s="301"/>
      <c r="G221" s="87"/>
      <c r="H221" s="266"/>
      <c r="I221" s="330"/>
      <c r="J221" s="331"/>
      <c r="K221" s="332"/>
      <c r="L221" s="90"/>
      <c r="M221" s="267"/>
      <c r="N221" s="359"/>
    </row>
    <row r="222" spans="2:14" ht="15.75" customHeight="1">
      <c r="B222" s="203" t="s">
        <v>154</v>
      </c>
      <c r="C222" s="174"/>
      <c r="D222" s="209" t="s">
        <v>155</v>
      </c>
      <c r="E222" s="62"/>
      <c r="F222" s="48">
        <v>1000000</v>
      </c>
      <c r="G222" s="49" t="s">
        <v>24</v>
      </c>
      <c r="H222" s="50">
        <v>1000000</v>
      </c>
      <c r="I222" s="51">
        <v>5027</v>
      </c>
      <c r="J222" s="23">
        <v>44817</v>
      </c>
      <c r="K222" s="52">
        <v>1000000</v>
      </c>
      <c r="L222" s="53">
        <v>866128</v>
      </c>
      <c r="M222" s="23">
        <v>44848</v>
      </c>
      <c r="N222" s="338">
        <f>K222-L222</f>
        <v>133872</v>
      </c>
    </row>
    <row r="223" spans="2:14" ht="15.75" customHeight="1">
      <c r="B223" s="193"/>
      <c r="C223" s="174"/>
      <c r="D223" s="174"/>
      <c r="E223" s="62"/>
      <c r="F223" s="48"/>
      <c r="G223" s="49"/>
      <c r="H223" s="50"/>
      <c r="I223" s="51"/>
      <c r="J223" s="27" t="s">
        <v>15</v>
      </c>
      <c r="K223" s="52">
        <v>5075245</v>
      </c>
      <c r="L223" s="53">
        <v>133872</v>
      </c>
      <c r="M223" s="23">
        <v>44869</v>
      </c>
      <c r="N223" s="338">
        <v>0</v>
      </c>
    </row>
    <row r="224" spans="2:14" ht="15.75" customHeight="1" thickBot="1">
      <c r="B224" s="194"/>
      <c r="C224" s="175"/>
      <c r="D224" s="175"/>
      <c r="E224" s="82"/>
      <c r="F224" s="55"/>
      <c r="G224" s="56"/>
      <c r="H224" s="57"/>
      <c r="I224" s="58"/>
      <c r="J224" s="25"/>
      <c r="K224" s="59"/>
      <c r="L224" s="60"/>
      <c r="M224" s="25"/>
      <c r="N224" s="336"/>
    </row>
    <row r="225" spans="2:14" ht="15.75" customHeight="1">
      <c r="B225" s="192" t="s">
        <v>156</v>
      </c>
      <c r="C225" s="195" t="s">
        <v>36</v>
      </c>
      <c r="D225" s="237" t="s">
        <v>157</v>
      </c>
      <c r="E225" s="247"/>
      <c r="F225" s="262">
        <v>4500000</v>
      </c>
      <c r="G225" s="10" t="s">
        <v>41</v>
      </c>
      <c r="H225" s="249">
        <v>4500000</v>
      </c>
      <c r="I225" s="250">
        <v>1622</v>
      </c>
      <c r="J225" s="251">
        <v>44652</v>
      </c>
      <c r="K225" s="45">
        <v>4500000</v>
      </c>
      <c r="L225" s="252">
        <v>4501134</v>
      </c>
      <c r="M225" s="251">
        <v>44935</v>
      </c>
      <c r="N225" s="337">
        <v>0</v>
      </c>
    </row>
    <row r="226" spans="2:14" ht="16.5" customHeight="1">
      <c r="B226" s="193"/>
      <c r="C226" s="174"/>
      <c r="D226" s="176"/>
      <c r="E226" s="243"/>
      <c r="F226" s="244"/>
      <c r="G226" s="119"/>
      <c r="H226" s="72"/>
      <c r="I226" s="224"/>
      <c r="J226" s="228"/>
      <c r="K226" s="226"/>
      <c r="L226" s="227"/>
      <c r="M226" s="228"/>
      <c r="N226" s="359"/>
    </row>
    <row r="227" spans="2:14" ht="16.5" customHeight="1">
      <c r="B227" s="193"/>
      <c r="C227" s="174"/>
      <c r="D227" s="263"/>
      <c r="E227" s="264"/>
      <c r="F227" s="301"/>
      <c r="G227" s="87"/>
      <c r="H227" s="266"/>
      <c r="I227" s="88"/>
      <c r="J227" s="267"/>
      <c r="K227" s="89"/>
      <c r="L227" s="90"/>
      <c r="M227" s="267"/>
      <c r="N227" s="359"/>
    </row>
    <row r="228" spans="2:14" ht="16.5" customHeight="1">
      <c r="B228" s="203" t="s">
        <v>158</v>
      </c>
      <c r="C228" s="174"/>
      <c r="D228" s="209" t="s">
        <v>159</v>
      </c>
      <c r="E228" s="62"/>
      <c r="F228" s="48">
        <v>1000000</v>
      </c>
      <c r="G228" s="49" t="s">
        <v>24</v>
      </c>
      <c r="H228" s="50">
        <v>1000000</v>
      </c>
      <c r="I228" s="51">
        <v>5026</v>
      </c>
      <c r="J228" s="23">
        <v>44817</v>
      </c>
      <c r="K228" s="52">
        <v>1000000</v>
      </c>
      <c r="L228" s="53">
        <v>1010013</v>
      </c>
      <c r="M228" s="23">
        <v>44935</v>
      </c>
      <c r="N228" s="338">
        <v>0</v>
      </c>
    </row>
    <row r="229" spans="2:14" ht="15.75" customHeight="1">
      <c r="B229" s="193"/>
      <c r="C229" s="174"/>
      <c r="D229" s="174"/>
      <c r="E229" s="62"/>
      <c r="F229" s="48"/>
      <c r="G229" s="49"/>
      <c r="H229" s="50"/>
      <c r="I229" s="51"/>
      <c r="J229" s="23"/>
      <c r="K229" s="52"/>
      <c r="L229" s="53"/>
      <c r="M229" s="23"/>
      <c r="N229" s="338"/>
    </row>
    <row r="230" spans="2:14" ht="15.75" customHeight="1" thickBot="1">
      <c r="B230" s="207"/>
      <c r="C230" s="175"/>
      <c r="D230" s="206"/>
      <c r="E230" s="14"/>
      <c r="F230" s="61"/>
      <c r="G230" s="49"/>
      <c r="H230" s="50"/>
      <c r="I230" s="51"/>
      <c r="J230" s="23"/>
      <c r="K230" s="52"/>
      <c r="L230" s="53"/>
      <c r="M230" s="23"/>
      <c r="N230" s="340"/>
    </row>
    <row r="231" spans="2:14" ht="15.75" customHeight="1">
      <c r="B231" s="203" t="s">
        <v>160</v>
      </c>
      <c r="C231" s="195" t="s">
        <v>37</v>
      </c>
      <c r="D231" s="272" t="s">
        <v>161</v>
      </c>
      <c r="E231" s="247"/>
      <c r="F231" s="262">
        <v>4500000</v>
      </c>
      <c r="G231" s="10" t="s">
        <v>41</v>
      </c>
      <c r="H231" s="249">
        <v>4500000</v>
      </c>
      <c r="I231" s="250">
        <v>5275</v>
      </c>
      <c r="J231" s="333">
        <v>44830</v>
      </c>
      <c r="K231" s="125">
        <v>4500000</v>
      </c>
      <c r="L231" s="252">
        <v>4576796</v>
      </c>
      <c r="M231" s="251">
        <v>44930</v>
      </c>
      <c r="N231" s="339">
        <v>0</v>
      </c>
    </row>
    <row r="232" spans="2:14" ht="15.75" customHeight="1">
      <c r="B232" s="193"/>
      <c r="C232" s="174"/>
      <c r="D232" s="176"/>
      <c r="E232" s="243"/>
      <c r="F232" s="223"/>
      <c r="G232" s="119"/>
      <c r="H232" s="72"/>
      <c r="I232" s="224"/>
      <c r="J232" s="228"/>
      <c r="K232" s="334"/>
      <c r="L232" s="227"/>
      <c r="M232" s="228"/>
      <c r="N232" s="335"/>
    </row>
    <row r="233" spans="2:14" ht="15.75" customHeight="1">
      <c r="B233" s="193"/>
      <c r="C233" s="174"/>
      <c r="D233" s="176"/>
      <c r="E233" s="243"/>
      <c r="F233" s="223"/>
      <c r="G233" s="119"/>
      <c r="H233" s="72"/>
      <c r="I233" s="224"/>
      <c r="J233" s="228"/>
      <c r="K233" s="226"/>
      <c r="L233" s="227"/>
      <c r="M233" s="228"/>
      <c r="N233" s="340"/>
    </row>
    <row r="234" spans="2:14" ht="15.75" customHeight="1">
      <c r="B234" s="193"/>
      <c r="C234" s="174"/>
      <c r="D234" s="176"/>
      <c r="E234" s="243"/>
      <c r="F234" s="223"/>
      <c r="G234" s="119"/>
      <c r="H234" s="72"/>
      <c r="I234" s="224"/>
      <c r="J234" s="228"/>
      <c r="K234" s="226"/>
      <c r="L234" s="227"/>
      <c r="M234" s="228"/>
      <c r="N234" s="340"/>
    </row>
    <row r="235" spans="2:14" ht="15.75" customHeight="1">
      <c r="B235" s="193"/>
      <c r="C235" s="174"/>
      <c r="D235" s="176"/>
      <c r="E235" s="243"/>
      <c r="F235" s="223"/>
      <c r="G235" s="119"/>
      <c r="H235" s="72"/>
      <c r="I235" s="224"/>
      <c r="J235" s="228"/>
      <c r="K235" s="226"/>
      <c r="L235" s="227"/>
      <c r="M235" s="228"/>
      <c r="N235" s="340"/>
    </row>
    <row r="236" spans="2:14" ht="15.75" customHeight="1">
      <c r="B236" s="193"/>
      <c r="C236" s="174"/>
      <c r="D236" s="176"/>
      <c r="E236" s="243"/>
      <c r="F236" s="223"/>
      <c r="G236" s="119"/>
      <c r="H236" s="72"/>
      <c r="I236" s="224"/>
      <c r="J236" s="228"/>
      <c r="K236" s="226"/>
      <c r="L236" s="227"/>
      <c r="M236" s="228"/>
      <c r="N236" s="340"/>
    </row>
    <row r="237" spans="2:14" ht="15.75" customHeight="1">
      <c r="B237" s="193"/>
      <c r="C237" s="174"/>
      <c r="D237" s="263"/>
      <c r="E237" s="264"/>
      <c r="F237" s="265"/>
      <c r="G237" s="87"/>
      <c r="H237" s="266"/>
      <c r="I237" s="88"/>
      <c r="J237" s="267"/>
      <c r="K237" s="89"/>
      <c r="L237" s="90"/>
      <c r="M237" s="267"/>
      <c r="N237" s="340"/>
    </row>
    <row r="238" spans="2:14" ht="15.75" customHeight="1">
      <c r="B238" s="203" t="s">
        <v>162</v>
      </c>
      <c r="C238" s="174"/>
      <c r="D238" s="202" t="s">
        <v>163</v>
      </c>
      <c r="E238" s="62"/>
      <c r="F238" s="61">
        <v>1000000</v>
      </c>
      <c r="G238" s="49" t="s">
        <v>24</v>
      </c>
      <c r="H238" s="50">
        <v>1000000</v>
      </c>
      <c r="I238" s="51">
        <v>5024</v>
      </c>
      <c r="J238" s="23">
        <v>44817</v>
      </c>
      <c r="K238" s="52">
        <v>1000000</v>
      </c>
      <c r="L238" s="53">
        <v>1025000</v>
      </c>
      <c r="M238" s="23">
        <v>44853</v>
      </c>
      <c r="N238" s="335">
        <v>0</v>
      </c>
    </row>
    <row r="239" spans="2:14" ht="15.75" customHeight="1">
      <c r="B239" s="193"/>
      <c r="C239" s="174"/>
      <c r="D239" s="174"/>
      <c r="E239" s="62"/>
      <c r="F239" s="61"/>
      <c r="G239" s="49"/>
      <c r="H239" s="50"/>
      <c r="I239" s="51"/>
      <c r="J239" s="23"/>
      <c r="K239" s="52"/>
      <c r="L239" s="53"/>
      <c r="M239" s="23"/>
      <c r="N239" s="340"/>
    </row>
    <row r="240" spans="2:14" ht="15.75" customHeight="1" thickBot="1">
      <c r="B240" s="194"/>
      <c r="C240" s="174"/>
      <c r="D240" s="175"/>
      <c r="E240" s="11"/>
      <c r="F240" s="55"/>
      <c r="G240" s="56"/>
      <c r="H240" s="57"/>
      <c r="I240" s="58"/>
      <c r="J240" s="25"/>
      <c r="K240" s="59"/>
      <c r="L240" s="60"/>
      <c r="M240" s="25"/>
      <c r="N240" s="336"/>
    </row>
    <row r="241" spans="2:14" ht="16.5" customHeight="1">
      <c r="B241" s="198" t="s">
        <v>164</v>
      </c>
      <c r="C241" s="195" t="s">
        <v>165</v>
      </c>
      <c r="D241" s="197" t="s">
        <v>166</v>
      </c>
      <c r="E241" s="151"/>
      <c r="F241" s="152">
        <v>22500000</v>
      </c>
      <c r="G241" s="153" t="s">
        <v>18</v>
      </c>
      <c r="H241" s="154">
        <v>22500000</v>
      </c>
      <c r="I241" s="155">
        <v>4989</v>
      </c>
      <c r="J241" s="156">
        <v>44816</v>
      </c>
      <c r="K241" s="157">
        <v>22500000</v>
      </c>
      <c r="L241" s="158"/>
      <c r="M241" s="156"/>
      <c r="N241" s="360"/>
    </row>
    <row r="242" spans="2:14" ht="16.5" customHeight="1">
      <c r="B242" s="193"/>
      <c r="C242" s="174"/>
      <c r="D242" s="174"/>
      <c r="E242" s="62"/>
      <c r="F242" s="159"/>
      <c r="G242" s="119"/>
      <c r="H242" s="120"/>
      <c r="I242" s="51"/>
      <c r="J242" s="23"/>
      <c r="K242" s="52"/>
      <c r="L242" s="53"/>
      <c r="M242" s="23"/>
      <c r="N242" s="361"/>
    </row>
    <row r="243" spans="2:14" ht="16.5" customHeight="1">
      <c r="B243" s="193"/>
      <c r="C243" s="174"/>
      <c r="D243" s="174"/>
      <c r="E243" s="62"/>
      <c r="F243" s="159"/>
      <c r="G243" s="119"/>
      <c r="H243" s="120"/>
      <c r="I243" s="51"/>
      <c r="J243" s="23"/>
      <c r="K243" s="52"/>
      <c r="L243" s="53"/>
      <c r="M243" s="23"/>
      <c r="N243" s="361"/>
    </row>
    <row r="244" spans="2:14" ht="16.5" customHeight="1" thickBot="1">
      <c r="B244" s="194"/>
      <c r="C244" s="175"/>
      <c r="D244" s="175"/>
      <c r="E244" s="62"/>
      <c r="F244" s="159"/>
      <c r="G244" s="119"/>
      <c r="H244" s="120"/>
      <c r="I244" s="51"/>
      <c r="J244" s="23"/>
      <c r="K244" s="52"/>
      <c r="L244" s="53"/>
      <c r="M244" s="23"/>
      <c r="N244" s="361"/>
    </row>
    <row r="245" spans="2:14" ht="16.5" customHeight="1">
      <c r="B245" s="198" t="s">
        <v>167</v>
      </c>
      <c r="C245" s="195" t="s">
        <v>66</v>
      </c>
      <c r="D245" s="197" t="s">
        <v>168</v>
      </c>
      <c r="E245" s="8"/>
      <c r="F245" s="101">
        <v>5650000</v>
      </c>
      <c r="G245" s="10" t="s">
        <v>18</v>
      </c>
      <c r="H245" s="43">
        <v>5650000</v>
      </c>
      <c r="I245" s="44">
        <v>4462</v>
      </c>
      <c r="J245" s="24">
        <v>44791</v>
      </c>
      <c r="K245" s="45">
        <v>5650000</v>
      </c>
      <c r="L245" s="46">
        <v>5560000</v>
      </c>
      <c r="M245" s="24">
        <v>44923</v>
      </c>
      <c r="N245" s="339">
        <v>0</v>
      </c>
    </row>
    <row r="246" spans="2:14" ht="15.75" customHeight="1">
      <c r="B246" s="193"/>
      <c r="C246" s="174"/>
      <c r="D246" s="174"/>
      <c r="E246" s="62"/>
      <c r="F246" s="61"/>
      <c r="G246" s="49"/>
      <c r="H246" s="50"/>
      <c r="I246" s="51"/>
      <c r="J246" s="23"/>
      <c r="K246" s="52"/>
      <c r="L246" s="53"/>
      <c r="M246" s="23"/>
      <c r="N246" s="340"/>
    </row>
    <row r="247" spans="2:14" ht="15.75" customHeight="1">
      <c r="B247" s="193"/>
      <c r="C247" s="174"/>
      <c r="D247" s="174"/>
      <c r="E247" s="62"/>
      <c r="F247" s="61"/>
      <c r="G247" s="49"/>
      <c r="H247" s="50"/>
      <c r="I247" s="51"/>
      <c r="J247" s="23"/>
      <c r="K247" s="52"/>
      <c r="L247" s="53"/>
      <c r="M247" s="23"/>
      <c r="N247" s="340"/>
    </row>
    <row r="248" spans="2:14" ht="15.75" customHeight="1" thickBot="1">
      <c r="B248" s="194"/>
      <c r="C248" s="175"/>
      <c r="D248" s="175"/>
      <c r="E248" s="62"/>
      <c r="F248" s="61"/>
      <c r="G248" s="49"/>
      <c r="H248" s="50"/>
      <c r="I248" s="51"/>
      <c r="J248" s="23"/>
      <c r="K248" s="52"/>
      <c r="L248" s="53"/>
      <c r="M248" s="23"/>
      <c r="N248" s="340"/>
    </row>
    <row r="249" spans="2:14" ht="15.75" customHeight="1">
      <c r="B249" s="192" t="s">
        <v>169</v>
      </c>
      <c r="C249" s="195" t="s">
        <v>38</v>
      </c>
      <c r="D249" s="197" t="s">
        <v>170</v>
      </c>
      <c r="E249" s="8"/>
      <c r="F249" s="42">
        <v>20000000</v>
      </c>
      <c r="G249" s="10" t="s">
        <v>44</v>
      </c>
      <c r="H249" s="43">
        <v>20000000</v>
      </c>
      <c r="I249" s="44">
        <v>4056</v>
      </c>
      <c r="J249" s="24">
        <v>44770</v>
      </c>
      <c r="K249" s="45">
        <v>20000000</v>
      </c>
      <c r="L249" s="46">
        <v>19962845</v>
      </c>
      <c r="M249" s="24">
        <v>44925</v>
      </c>
      <c r="N249" s="337">
        <f>K249-L249</f>
        <v>37155</v>
      </c>
    </row>
    <row r="250" spans="2:14" ht="16.5">
      <c r="B250" s="193"/>
      <c r="C250" s="174"/>
      <c r="D250" s="174"/>
      <c r="E250" s="62"/>
      <c r="F250" s="48"/>
      <c r="G250" s="49"/>
      <c r="H250" s="50"/>
      <c r="I250" s="51"/>
      <c r="J250" s="27" t="s">
        <v>171</v>
      </c>
      <c r="K250" s="52"/>
      <c r="L250" s="53">
        <v>37155</v>
      </c>
      <c r="M250" s="23">
        <v>44935</v>
      </c>
      <c r="N250" s="338">
        <v>0</v>
      </c>
    </row>
    <row r="251" spans="2:14" ht="16.5">
      <c r="B251" s="193"/>
      <c r="C251" s="174"/>
      <c r="D251" s="174"/>
      <c r="E251" s="62"/>
      <c r="F251" s="61"/>
      <c r="G251" s="49"/>
      <c r="H251" s="50"/>
      <c r="I251" s="51"/>
      <c r="J251" s="23"/>
      <c r="K251" s="52"/>
      <c r="L251" s="53"/>
      <c r="M251" s="23"/>
      <c r="N251" s="340"/>
    </row>
    <row r="252" spans="2:14" ht="15.75" customHeight="1" thickBot="1">
      <c r="B252" s="199"/>
      <c r="C252" s="175"/>
      <c r="D252" s="174"/>
      <c r="E252" s="82"/>
      <c r="F252" s="55"/>
      <c r="G252" s="56"/>
      <c r="H252" s="57"/>
      <c r="I252" s="58"/>
      <c r="J252" s="25"/>
      <c r="K252" s="59"/>
      <c r="L252" s="60"/>
      <c r="M252" s="25"/>
      <c r="N252" s="336"/>
    </row>
    <row r="253" spans="2:14" ht="20.25" customHeight="1">
      <c r="B253" s="192" t="s">
        <v>172</v>
      </c>
      <c r="C253" s="195" t="s">
        <v>67</v>
      </c>
      <c r="D253" s="237" t="s">
        <v>173</v>
      </c>
      <c r="E253" s="247"/>
      <c r="F253" s="262">
        <v>21000000</v>
      </c>
      <c r="G253" s="10" t="s">
        <v>13</v>
      </c>
      <c r="H253" s="249">
        <v>21000000</v>
      </c>
      <c r="I253" s="250">
        <v>1119</v>
      </c>
      <c r="J253" s="251">
        <v>44628</v>
      </c>
      <c r="K253" s="45">
        <v>21000000</v>
      </c>
      <c r="L253" s="252">
        <v>21000000</v>
      </c>
      <c r="M253" s="251">
        <v>44924</v>
      </c>
      <c r="N253" s="337">
        <v>0</v>
      </c>
    </row>
    <row r="254" spans="2:14" ht="15.75" customHeight="1">
      <c r="B254" s="193"/>
      <c r="C254" s="174"/>
      <c r="D254" s="176"/>
      <c r="E254" s="243"/>
      <c r="F254" s="244"/>
      <c r="G254" s="119"/>
      <c r="H254" s="72"/>
      <c r="I254" s="224"/>
      <c r="J254" s="228"/>
      <c r="K254" s="226"/>
      <c r="L254" s="227"/>
      <c r="M254" s="228"/>
      <c r="N254" s="338"/>
    </row>
    <row r="255" spans="2:14" ht="15.75" customHeight="1">
      <c r="B255" s="193"/>
      <c r="C255" s="174"/>
      <c r="D255" s="263"/>
      <c r="E255" s="264"/>
      <c r="F255" s="301"/>
      <c r="G255" s="87"/>
      <c r="H255" s="266"/>
      <c r="I255" s="88"/>
      <c r="J255" s="267"/>
      <c r="K255" s="89"/>
      <c r="L255" s="90"/>
      <c r="M255" s="267"/>
      <c r="N255" s="346"/>
    </row>
    <row r="256" spans="2:14" ht="15.75" customHeight="1">
      <c r="B256" s="203" t="s">
        <v>65</v>
      </c>
      <c r="C256" s="174"/>
      <c r="D256" s="209" t="s">
        <v>174</v>
      </c>
      <c r="E256" s="62"/>
      <c r="F256" s="48">
        <v>97433000</v>
      </c>
      <c r="G256" s="119" t="s">
        <v>35</v>
      </c>
      <c r="H256" s="120">
        <v>97433000</v>
      </c>
      <c r="I256" s="51">
        <v>3664</v>
      </c>
      <c r="J256" s="23">
        <v>44750</v>
      </c>
      <c r="K256" s="52">
        <v>97433000</v>
      </c>
      <c r="L256" s="53"/>
      <c r="M256" s="23"/>
      <c r="N256" s="346"/>
    </row>
    <row r="257" spans="2:14" ht="15.75" customHeight="1">
      <c r="B257" s="193"/>
      <c r="C257" s="174"/>
      <c r="D257" s="174"/>
      <c r="E257" s="62"/>
      <c r="F257" s="48"/>
      <c r="G257" s="49"/>
      <c r="H257" s="50"/>
      <c r="I257" s="51"/>
      <c r="J257" s="23"/>
      <c r="K257" s="52"/>
      <c r="L257" s="53"/>
      <c r="M257" s="23"/>
      <c r="N257" s="340"/>
    </row>
    <row r="258" spans="2:14" ht="15.75" customHeight="1" thickBot="1">
      <c r="B258" s="212"/>
      <c r="C258" s="175"/>
      <c r="D258" s="174"/>
      <c r="E258" s="82"/>
      <c r="F258" s="55"/>
      <c r="G258" s="56"/>
      <c r="H258" s="57"/>
      <c r="I258" s="58"/>
      <c r="J258" s="25"/>
      <c r="K258" s="59"/>
      <c r="L258" s="60"/>
      <c r="M258" s="25"/>
      <c r="N258" s="336"/>
    </row>
    <row r="259" spans="2:14" ht="15.75" customHeight="1">
      <c r="B259" s="192" t="s">
        <v>175</v>
      </c>
      <c r="C259" s="195" t="s">
        <v>68</v>
      </c>
      <c r="D259" s="365" t="s">
        <v>193</v>
      </c>
      <c r="E259" s="8"/>
      <c r="F259" s="42">
        <v>3525000</v>
      </c>
      <c r="G259" s="10" t="s">
        <v>18</v>
      </c>
      <c r="H259" s="43">
        <v>3525000</v>
      </c>
      <c r="I259" s="44">
        <v>5022</v>
      </c>
      <c r="J259" s="24">
        <v>44817</v>
      </c>
      <c r="K259" s="45">
        <v>3525000</v>
      </c>
      <c r="L259" s="46">
        <v>3566062</v>
      </c>
      <c r="M259" s="24">
        <v>44935</v>
      </c>
      <c r="N259" s="337">
        <v>0</v>
      </c>
    </row>
    <row r="260" spans="2:14" ht="16.5">
      <c r="B260" s="193"/>
      <c r="C260" s="174"/>
      <c r="D260" s="174"/>
      <c r="E260" s="62"/>
      <c r="F260" s="48"/>
      <c r="G260" s="49"/>
      <c r="H260" s="50"/>
      <c r="I260" s="51"/>
      <c r="J260" s="23"/>
      <c r="K260" s="52"/>
      <c r="L260" s="53"/>
      <c r="M260" s="23"/>
      <c r="N260" s="338"/>
    </row>
    <row r="261" spans="2:14" ht="16.5">
      <c r="B261" s="193"/>
      <c r="C261" s="174"/>
      <c r="D261" s="174"/>
      <c r="E261" s="62"/>
      <c r="F261" s="48"/>
      <c r="G261" s="49"/>
      <c r="H261" s="50"/>
      <c r="I261" s="51"/>
      <c r="J261" s="23"/>
      <c r="K261" s="52"/>
      <c r="L261" s="53"/>
      <c r="M261" s="23"/>
      <c r="N261" s="338"/>
    </row>
    <row r="262" spans="2:14" ht="17.25" thickBot="1">
      <c r="B262" s="194"/>
      <c r="C262" s="175"/>
      <c r="D262" s="175"/>
      <c r="E262" s="82"/>
      <c r="F262" s="55"/>
      <c r="G262" s="56"/>
      <c r="H262" s="57"/>
      <c r="I262" s="58"/>
      <c r="J262" s="25"/>
      <c r="K262" s="59"/>
      <c r="L262" s="60"/>
      <c r="M262" s="25"/>
      <c r="N262" s="336"/>
    </row>
    <row r="263" spans="2:14" ht="15.75" customHeight="1">
      <c r="B263" s="192" t="s">
        <v>176</v>
      </c>
      <c r="C263" s="195" t="s">
        <v>177</v>
      </c>
      <c r="D263" s="368" t="s">
        <v>194</v>
      </c>
      <c r="E263" s="8"/>
      <c r="F263" s="42">
        <v>3300000</v>
      </c>
      <c r="G263" s="10" t="s">
        <v>18</v>
      </c>
      <c r="H263" s="43">
        <v>3300000</v>
      </c>
      <c r="I263" s="44">
        <v>4991</v>
      </c>
      <c r="J263" s="24">
        <v>44816</v>
      </c>
      <c r="K263" s="45">
        <v>3300000</v>
      </c>
      <c r="L263" s="46">
        <v>3350428</v>
      </c>
      <c r="M263" s="24">
        <v>44909</v>
      </c>
      <c r="N263" s="337">
        <v>0</v>
      </c>
    </row>
    <row r="264" spans="2:14" ht="15.75" customHeight="1">
      <c r="B264" s="193"/>
      <c r="C264" s="174"/>
      <c r="D264" s="174"/>
      <c r="E264" s="62"/>
      <c r="F264" s="48"/>
      <c r="G264" s="49"/>
      <c r="H264" s="50"/>
      <c r="I264" s="51"/>
      <c r="J264" s="23"/>
      <c r="K264" s="52"/>
      <c r="L264" s="53"/>
      <c r="M264" s="23"/>
      <c r="N264" s="338"/>
    </row>
    <row r="265" spans="2:14" ht="15.75" customHeight="1">
      <c r="B265" s="193"/>
      <c r="C265" s="174"/>
      <c r="D265" s="174"/>
      <c r="E265" s="62"/>
      <c r="F265" s="48"/>
      <c r="G265" s="49"/>
      <c r="H265" s="50"/>
      <c r="I265" s="51"/>
      <c r="J265" s="23"/>
      <c r="K265" s="52"/>
      <c r="L265" s="53"/>
      <c r="M265" s="23"/>
      <c r="N265" s="338"/>
    </row>
    <row r="266" spans="2:14" ht="15.75" customHeight="1" thickBot="1">
      <c r="B266" s="194"/>
      <c r="C266" s="174"/>
      <c r="D266" s="175"/>
      <c r="E266" s="62"/>
      <c r="F266" s="61"/>
      <c r="G266" s="49"/>
      <c r="H266" s="50"/>
      <c r="I266" s="51"/>
      <c r="J266" s="23"/>
      <c r="K266" s="52"/>
      <c r="L266" s="53"/>
      <c r="M266" s="23"/>
      <c r="N266" s="340"/>
    </row>
    <row r="267" spans="2:14" ht="15.75" customHeight="1">
      <c r="B267" s="192" t="s">
        <v>178</v>
      </c>
      <c r="C267" s="195" t="s">
        <v>69</v>
      </c>
      <c r="D267" s="197" t="s">
        <v>179</v>
      </c>
      <c r="E267" s="8"/>
      <c r="F267" s="42">
        <v>1875000</v>
      </c>
      <c r="G267" s="10">
        <v>1875000</v>
      </c>
      <c r="H267" s="43" t="s">
        <v>18</v>
      </c>
      <c r="I267" s="44">
        <v>5094</v>
      </c>
      <c r="J267" s="24">
        <v>44818</v>
      </c>
      <c r="K267" s="45">
        <v>1875000</v>
      </c>
      <c r="L267" s="46">
        <v>1992727</v>
      </c>
      <c r="M267" s="24">
        <v>44925</v>
      </c>
      <c r="N267" s="337">
        <v>0</v>
      </c>
    </row>
    <row r="268" spans="2:14" ht="16.5">
      <c r="B268" s="193"/>
      <c r="C268" s="174"/>
      <c r="D268" s="174"/>
      <c r="E268" s="62"/>
      <c r="F268" s="48"/>
      <c r="G268" s="49"/>
      <c r="H268" s="50"/>
      <c r="I268" s="51"/>
      <c r="J268" s="23"/>
      <c r="K268" s="52"/>
      <c r="L268" s="53"/>
      <c r="M268" s="23"/>
      <c r="N268" s="338"/>
    </row>
    <row r="269" spans="2:14" ht="16.5">
      <c r="B269" s="193"/>
      <c r="C269" s="174"/>
      <c r="D269" s="174"/>
      <c r="E269" s="62"/>
      <c r="F269" s="48"/>
      <c r="G269" s="49"/>
      <c r="H269" s="50"/>
      <c r="I269" s="51"/>
      <c r="J269" s="23"/>
      <c r="K269" s="52"/>
      <c r="L269" s="53"/>
      <c r="M269" s="23"/>
      <c r="N269" s="338"/>
    </row>
    <row r="270" spans="2:14" ht="15.75" customHeight="1" thickBot="1">
      <c r="B270" s="194"/>
      <c r="C270" s="175"/>
      <c r="D270" s="175"/>
      <c r="E270" s="82"/>
      <c r="F270" s="55"/>
      <c r="G270" s="56"/>
      <c r="H270" s="57"/>
      <c r="I270" s="58"/>
      <c r="J270" s="25"/>
      <c r="K270" s="59"/>
      <c r="L270" s="60"/>
      <c r="M270" s="25"/>
      <c r="N270" s="336"/>
    </row>
    <row r="271" spans="2:14" ht="15.75" customHeight="1">
      <c r="B271" s="192" t="s">
        <v>180</v>
      </c>
      <c r="C271" s="195" t="s">
        <v>70</v>
      </c>
      <c r="D271" s="237" t="s">
        <v>181</v>
      </c>
      <c r="E271" s="247"/>
      <c r="F271" s="262">
        <v>5630000</v>
      </c>
      <c r="G271" s="10" t="s">
        <v>41</v>
      </c>
      <c r="H271" s="249">
        <v>5630000</v>
      </c>
      <c r="I271" s="250">
        <v>1761</v>
      </c>
      <c r="J271" s="251">
        <v>44658</v>
      </c>
      <c r="K271" s="45">
        <v>5630000</v>
      </c>
      <c r="L271" s="252"/>
      <c r="M271" s="251"/>
      <c r="N271" s="337"/>
    </row>
    <row r="272" spans="2:14" ht="15.75" customHeight="1">
      <c r="B272" s="193"/>
      <c r="C272" s="174"/>
      <c r="D272" s="176"/>
      <c r="E272" s="243"/>
      <c r="F272" s="244"/>
      <c r="G272" s="119"/>
      <c r="H272" s="72"/>
      <c r="I272" s="224"/>
      <c r="J272" s="228"/>
      <c r="K272" s="226"/>
      <c r="L272" s="227"/>
      <c r="M272" s="228"/>
      <c r="N272" s="359"/>
    </row>
    <row r="273" spans="2:14" ht="15.75" customHeight="1">
      <c r="B273" s="193"/>
      <c r="C273" s="174"/>
      <c r="D273" s="176"/>
      <c r="E273" s="243"/>
      <c r="F273" s="244"/>
      <c r="G273" s="119"/>
      <c r="H273" s="72"/>
      <c r="I273" s="224"/>
      <c r="J273" s="228"/>
      <c r="K273" s="226"/>
      <c r="L273" s="227"/>
      <c r="M273" s="228"/>
      <c r="N273" s="359"/>
    </row>
    <row r="274" spans="2:14" ht="15.75" customHeight="1">
      <c r="B274" s="193"/>
      <c r="C274" s="174"/>
      <c r="D274" s="263"/>
      <c r="E274" s="264"/>
      <c r="F274" s="301"/>
      <c r="G274" s="87"/>
      <c r="H274" s="266"/>
      <c r="I274" s="88"/>
      <c r="J274" s="267"/>
      <c r="K274" s="89"/>
      <c r="L274" s="90"/>
      <c r="M274" s="267"/>
      <c r="N274" s="338"/>
    </row>
    <row r="275" spans="2:14" ht="15.75" customHeight="1">
      <c r="B275" s="203" t="s">
        <v>182</v>
      </c>
      <c r="C275" s="174"/>
      <c r="D275" s="367" t="s">
        <v>195</v>
      </c>
      <c r="E275" s="62"/>
      <c r="F275" s="48">
        <v>1000000</v>
      </c>
      <c r="G275" s="49" t="s">
        <v>24</v>
      </c>
      <c r="H275" s="50">
        <v>1000000</v>
      </c>
      <c r="I275" s="51">
        <v>5025</v>
      </c>
      <c r="J275" s="23">
        <v>44817</v>
      </c>
      <c r="K275" s="52">
        <v>1000000</v>
      </c>
      <c r="L275" s="53">
        <v>811720</v>
      </c>
      <c r="M275" s="23">
        <v>44847</v>
      </c>
      <c r="N275" s="338">
        <f>K275-L275</f>
        <v>188280</v>
      </c>
    </row>
    <row r="276" spans="2:14" ht="15.75" customHeight="1">
      <c r="B276" s="193"/>
      <c r="C276" s="174"/>
      <c r="D276" s="174"/>
      <c r="E276" s="62"/>
      <c r="F276" s="48"/>
      <c r="G276" s="49"/>
      <c r="H276" s="50"/>
      <c r="I276" s="51"/>
      <c r="J276" s="27" t="s">
        <v>15</v>
      </c>
      <c r="K276" s="52">
        <v>5063893</v>
      </c>
      <c r="L276" s="53">
        <v>188280</v>
      </c>
      <c r="M276" s="23">
        <v>44868</v>
      </c>
      <c r="N276" s="338">
        <v>0</v>
      </c>
    </row>
    <row r="277" spans="2:14" ht="15.75" customHeight="1" thickBot="1">
      <c r="B277" s="199"/>
      <c r="C277" s="174"/>
      <c r="D277" s="174"/>
      <c r="E277" s="62"/>
      <c r="F277" s="61"/>
      <c r="G277" s="49"/>
      <c r="H277" s="50"/>
      <c r="I277" s="51"/>
      <c r="J277" s="23"/>
      <c r="K277" s="52"/>
      <c r="L277" s="53"/>
      <c r="M277" s="23"/>
      <c r="N277" s="340"/>
    </row>
    <row r="278" spans="2:14" ht="15.75" customHeight="1">
      <c r="B278" s="192" t="s">
        <v>183</v>
      </c>
      <c r="C278" s="195" t="s">
        <v>39</v>
      </c>
      <c r="D278" s="368" t="s">
        <v>196</v>
      </c>
      <c r="E278" s="8"/>
      <c r="F278" s="42">
        <v>1500000</v>
      </c>
      <c r="G278" s="10" t="s">
        <v>18</v>
      </c>
      <c r="H278" s="43">
        <v>1500000</v>
      </c>
      <c r="I278" s="44">
        <v>4438</v>
      </c>
      <c r="J278" s="24">
        <v>44790</v>
      </c>
      <c r="K278" s="45">
        <v>1500000</v>
      </c>
      <c r="L278" s="46">
        <v>1861218</v>
      </c>
      <c r="M278" s="24">
        <v>44924</v>
      </c>
      <c r="N278" s="337">
        <v>0</v>
      </c>
    </row>
    <row r="279" spans="2:14" ht="16.5">
      <c r="B279" s="193"/>
      <c r="C279" s="174"/>
      <c r="D279" s="174"/>
      <c r="E279" s="62"/>
      <c r="F279" s="48"/>
      <c r="G279" s="49"/>
      <c r="H279" s="50"/>
      <c r="I279" s="51"/>
      <c r="J279" s="23"/>
      <c r="K279" s="52"/>
      <c r="L279" s="53"/>
      <c r="M279" s="23"/>
      <c r="N279" s="338"/>
    </row>
    <row r="280" spans="2:14" ht="16.5">
      <c r="B280" s="193"/>
      <c r="C280" s="174"/>
      <c r="D280" s="174"/>
      <c r="E280" s="62"/>
      <c r="F280" s="48"/>
      <c r="G280" s="49"/>
      <c r="H280" s="50"/>
      <c r="I280" s="51"/>
      <c r="J280" s="23"/>
      <c r="K280" s="52"/>
      <c r="L280" s="53"/>
      <c r="M280" s="23"/>
      <c r="N280" s="338"/>
    </row>
    <row r="281" spans="2:14" ht="15.75" customHeight="1" thickBot="1">
      <c r="B281" s="210"/>
      <c r="C281" s="178"/>
      <c r="D281" s="178"/>
      <c r="E281" s="126"/>
      <c r="F281" s="127"/>
      <c r="G281" s="128"/>
      <c r="H281" s="129"/>
      <c r="I281" s="130"/>
      <c r="J281" s="131"/>
      <c r="K281" s="132"/>
      <c r="L281" s="133"/>
      <c r="M281" s="131"/>
      <c r="N281" s="362"/>
    </row>
    <row r="282" spans="2:14" ht="15.75" customHeight="1" thickTop="1">
      <c r="B282" s="15"/>
      <c r="C282" s="16"/>
      <c r="D282" s="17"/>
      <c r="E282" s="18"/>
      <c r="F282" s="6"/>
      <c r="G282" s="19"/>
      <c r="H282" s="20"/>
      <c r="I282" s="21"/>
      <c r="J282" s="17"/>
      <c r="K282" s="12"/>
      <c r="L282" s="9"/>
      <c r="M282" s="1"/>
      <c r="N282" s="22"/>
    </row>
    <row r="283" spans="2:14" ht="15.75" customHeight="1">
      <c r="B283" s="15"/>
      <c r="C283" s="16"/>
      <c r="D283" s="17"/>
      <c r="E283" s="18"/>
      <c r="F283" s="6"/>
      <c r="G283" s="19"/>
      <c r="H283" s="20"/>
      <c r="I283" s="21"/>
      <c r="J283" s="17"/>
      <c r="K283" s="12"/>
      <c r="L283" s="9"/>
      <c r="M283" s="1"/>
      <c r="N283" s="22"/>
    </row>
    <row r="284" spans="2:14" ht="15.75" customHeight="1">
      <c r="B284" s="15"/>
      <c r="C284" s="16"/>
      <c r="D284" s="17"/>
      <c r="E284" s="18"/>
      <c r="F284" s="6"/>
      <c r="G284" s="19"/>
      <c r="H284" s="20"/>
      <c r="I284" s="21"/>
      <c r="J284" s="17"/>
      <c r="K284" s="12"/>
      <c r="L284" s="9"/>
      <c r="M284" s="1"/>
      <c r="N284" s="22"/>
    </row>
    <row r="285" spans="2:14" ht="15.75" customHeight="1"/>
    <row r="286" spans="2:14" ht="15.75" customHeight="1"/>
    <row r="287" spans="2:14" ht="15.75" customHeight="1"/>
    <row r="288" spans="2:14"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sheetData>
  <mergeCells count="163">
    <mergeCell ref="D53:D58"/>
    <mergeCell ref="E139:E142"/>
    <mergeCell ref="E143:E147"/>
    <mergeCell ref="B271:B274"/>
    <mergeCell ref="D271:D274"/>
    <mergeCell ref="C263:C266"/>
    <mergeCell ref="D263:D266"/>
    <mergeCell ref="B263:B266"/>
    <mergeCell ref="B267:B270"/>
    <mergeCell ref="C267:C270"/>
    <mergeCell ref="D267:D270"/>
    <mergeCell ref="B253:B255"/>
    <mergeCell ref="B259:B262"/>
    <mergeCell ref="C259:C262"/>
    <mergeCell ref="D259:D262"/>
    <mergeCell ref="D278:D281"/>
    <mergeCell ref="B278:B281"/>
    <mergeCell ref="C278:C281"/>
    <mergeCell ref="C271:C277"/>
    <mergeCell ref="B275:B277"/>
    <mergeCell ref="D275:D277"/>
    <mergeCell ref="D245:D248"/>
    <mergeCell ref="D219:D221"/>
    <mergeCell ref="D222:D224"/>
    <mergeCell ref="D225:D227"/>
    <mergeCell ref="D228:D230"/>
    <mergeCell ref="D231:D237"/>
    <mergeCell ref="D238:D240"/>
    <mergeCell ref="C249:C252"/>
    <mergeCell ref="D249:D252"/>
    <mergeCell ref="C241:C244"/>
    <mergeCell ref="C199:C204"/>
    <mergeCell ref="C205:C212"/>
    <mergeCell ref="C213:C218"/>
    <mergeCell ref="C219:C224"/>
    <mergeCell ref="C225:C230"/>
    <mergeCell ref="C231:C240"/>
    <mergeCell ref="D241:D244"/>
    <mergeCell ref="D143:D147"/>
    <mergeCell ref="D125:D138"/>
    <mergeCell ref="B143:B147"/>
    <mergeCell ref="B125:B138"/>
    <mergeCell ref="B139:B142"/>
    <mergeCell ref="B193:B195"/>
    <mergeCell ref="D193:D195"/>
    <mergeCell ref="B113:B115"/>
    <mergeCell ref="C113:C115"/>
    <mergeCell ref="D113:D115"/>
    <mergeCell ref="C116:C119"/>
    <mergeCell ref="D116:D119"/>
    <mergeCell ref="B116:B119"/>
    <mergeCell ref="D139:D142"/>
    <mergeCell ref="D151:D154"/>
    <mergeCell ref="B148:B150"/>
    <mergeCell ref="E180:E182"/>
    <mergeCell ref="B183:B185"/>
    <mergeCell ref="D190:D192"/>
    <mergeCell ref="E190:E191"/>
    <mergeCell ref="D183:D185"/>
    <mergeCell ref="E184:E185"/>
    <mergeCell ref="B186:B189"/>
    <mergeCell ref="D186:D189"/>
    <mergeCell ref="B190:B192"/>
    <mergeCell ref="C166:C175"/>
    <mergeCell ref="B172:B175"/>
    <mergeCell ref="D172:D175"/>
    <mergeCell ref="C176:C179"/>
    <mergeCell ref="D176:D179"/>
    <mergeCell ref="B176:B179"/>
    <mergeCell ref="B180:B182"/>
    <mergeCell ref="C180:C185"/>
    <mergeCell ref="D180:D182"/>
    <mergeCell ref="D205:D208"/>
    <mergeCell ref="D209:D212"/>
    <mergeCell ref="D213:D215"/>
    <mergeCell ref="D216:D218"/>
    <mergeCell ref="B219:B221"/>
    <mergeCell ref="B222:B224"/>
    <mergeCell ref="B225:B227"/>
    <mergeCell ref="B199:B201"/>
    <mergeCell ref="B202:B204"/>
    <mergeCell ref="B205:B208"/>
    <mergeCell ref="B209:B212"/>
    <mergeCell ref="B213:B215"/>
    <mergeCell ref="B216:B218"/>
    <mergeCell ref="B228:B230"/>
    <mergeCell ref="B231:B237"/>
    <mergeCell ref="B238:B240"/>
    <mergeCell ref="C253:C258"/>
    <mergeCell ref="D253:D255"/>
    <mergeCell ref="B256:B258"/>
    <mergeCell ref="D256:D258"/>
    <mergeCell ref="B249:B252"/>
    <mergeCell ref="B166:B171"/>
    <mergeCell ref="D166:D171"/>
    <mergeCell ref="B241:B244"/>
    <mergeCell ref="B245:B248"/>
    <mergeCell ref="C245:C248"/>
    <mergeCell ref="C186:C192"/>
    <mergeCell ref="C193:C198"/>
    <mergeCell ref="B196:B198"/>
    <mergeCell ref="D196:D198"/>
    <mergeCell ref="D199:D201"/>
    <mergeCell ref="D202:D204"/>
    <mergeCell ref="C158:C165"/>
    <mergeCell ref="D158:D162"/>
    <mergeCell ref="D163:D165"/>
    <mergeCell ref="B158:B162"/>
    <mergeCell ref="B163:B165"/>
    <mergeCell ref="B155:B157"/>
    <mergeCell ref="C155:C157"/>
    <mergeCell ref="D155:D157"/>
    <mergeCell ref="C125:C147"/>
    <mergeCell ref="C148:C150"/>
    <mergeCell ref="C151:C154"/>
    <mergeCell ref="B120:B124"/>
    <mergeCell ref="C120:C124"/>
    <mergeCell ref="D120:D124"/>
    <mergeCell ref="D148:D150"/>
    <mergeCell ref="B151:B154"/>
    <mergeCell ref="B108:B112"/>
    <mergeCell ref="C108:C112"/>
    <mergeCell ref="D108:D112"/>
    <mergeCell ref="D104:D107"/>
    <mergeCell ref="B96:B103"/>
    <mergeCell ref="C96:C107"/>
    <mergeCell ref="B104:B107"/>
    <mergeCell ref="B93:B95"/>
    <mergeCell ref="C93:C95"/>
    <mergeCell ref="D93:D95"/>
    <mergeCell ref="B90:B92"/>
    <mergeCell ref="C90:C92"/>
    <mergeCell ref="D90:D92"/>
    <mergeCell ref="B70:B73"/>
    <mergeCell ref="C70:C76"/>
    <mergeCell ref="D70:D73"/>
    <mergeCell ref="B74:B76"/>
    <mergeCell ref="D74:D76"/>
    <mergeCell ref="C66:C69"/>
    <mergeCell ref="D66:D69"/>
    <mergeCell ref="B66:B69"/>
    <mergeCell ref="D96:D103"/>
    <mergeCell ref="B7:B58"/>
    <mergeCell ref="C7:C58"/>
    <mergeCell ref="B77:B89"/>
    <mergeCell ref="C77:C89"/>
    <mergeCell ref="D77:D89"/>
    <mergeCell ref="B59:B62"/>
    <mergeCell ref="B63:B65"/>
    <mergeCell ref="D59:D62"/>
    <mergeCell ref="D63:D65"/>
    <mergeCell ref="C59:C62"/>
    <mergeCell ref="C63:C65"/>
    <mergeCell ref="D7:D52"/>
    <mergeCell ref="L4:N5"/>
    <mergeCell ref="B1:N3"/>
    <mergeCell ref="B4:B6"/>
    <mergeCell ref="C4:C6"/>
    <mergeCell ref="D4:D6"/>
    <mergeCell ref="E4:E6"/>
    <mergeCell ref="F4:F6"/>
    <mergeCell ref="G4:H5"/>
    <mergeCell ref="I4:K5"/>
  </mergeCells>
  <conditionalFormatting sqref="N73">
    <cfRule type="notContainsBlanks" dxfId="1" priority="1">
      <formula>LEN(TRIM(N73))&gt;0</formula>
    </cfRule>
  </conditionalFormatting>
  <conditionalFormatting sqref="E139 E143">
    <cfRule type="notContainsBlanks" dxfId="0" priority="2">
      <formula>LEN(TRIM(E139))&gt;0</formula>
    </cfRule>
  </conditionalFormatting>
  <pageMargins left="0.7" right="0.7" top="0.75" bottom="0.75" header="0" footer="0"/>
  <pageSetup paperSize="14"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Subvenciones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Alejandro Garrido Leiva</dc:creator>
  <cp:lastModifiedBy>Ricardo Alejandro Garrido Leiva</cp:lastModifiedBy>
  <dcterms:created xsi:type="dcterms:W3CDTF">2023-01-11T12:45:41Z</dcterms:created>
  <dcterms:modified xsi:type="dcterms:W3CDTF">2023-01-11T12:56:37Z</dcterms:modified>
</cp:coreProperties>
</file>