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Subvenciones\Documentos subidos a Transparencia\2022\"/>
    </mc:Choice>
  </mc:AlternateContent>
  <bookViews>
    <workbookView xWindow="0" yWindow="0" windowWidth="28800" windowHeight="11775"/>
  </bookViews>
  <sheets>
    <sheet name="Subvenciones 2022" sheetId="5" r:id="rId1"/>
  </sheets>
  <calcPr calcId="162913"/>
</workbook>
</file>

<file path=xl/calcChain.xml><?xml version="1.0" encoding="utf-8"?>
<calcChain xmlns="http://schemas.openxmlformats.org/spreadsheetml/2006/main">
  <c r="N32" i="5" l="1"/>
  <c r="N33" i="5" s="1"/>
  <c r="N34" i="5" s="1"/>
  <c r="N24" i="5"/>
  <c r="N25" i="5" s="1"/>
  <c r="N26" i="5" s="1"/>
  <c r="N16" i="5"/>
  <c r="N17" i="5" s="1"/>
  <c r="N18" i="5" s="1"/>
  <c r="K9" i="5"/>
  <c r="N8" i="5" s="1"/>
  <c r="N9" i="5" s="1"/>
  <c r="N10" i="5" s="1"/>
</calcChain>
</file>

<file path=xl/sharedStrings.xml><?xml version="1.0" encoding="utf-8"?>
<sst xmlns="http://schemas.openxmlformats.org/spreadsheetml/2006/main" count="138" uniqueCount="101">
  <si>
    <t>Decreto Exento nro.</t>
  </si>
  <si>
    <t>Detalle Objetivos</t>
  </si>
  <si>
    <t>Monto Aprobado por el Concejo Municipal</t>
  </si>
  <si>
    <t xml:space="preserve">Decreto de Pago </t>
  </si>
  <si>
    <t>Rendición de Cuentas</t>
  </si>
  <si>
    <t>MES</t>
  </si>
  <si>
    <t>MONTO</t>
  </si>
  <si>
    <t>Nro.</t>
  </si>
  <si>
    <t>Fecha</t>
  </si>
  <si>
    <t>Monto</t>
  </si>
  <si>
    <t>Monto Rendido</t>
  </si>
  <si>
    <t>Fecha Rendición</t>
  </si>
  <si>
    <t>Saldo Por Rendir</t>
  </si>
  <si>
    <t>MARZO</t>
  </si>
  <si>
    <t>ASOCIACIÓN DE MUNICIPIOS METROPOLITANOS PARA LA SEGURIDAD</t>
  </si>
  <si>
    <t xml:space="preserve">CLUB PROVIDENCIA </t>
  </si>
  <si>
    <t>Agosto</t>
  </si>
  <si>
    <t>Mayo</t>
  </si>
  <si>
    <t>Noviembre</t>
  </si>
  <si>
    <t>CUERPO DE BOMBEROS DE SANTIAGO. (13ª Y 14° COMPAÑÍAS DE PROVIDENCIA)</t>
  </si>
  <si>
    <t>Septiembre</t>
  </si>
  <si>
    <t>Personal</t>
  </si>
  <si>
    <t>JUNTA DE VECINOS N°3 - A " PLAZA JACARANDA"</t>
  </si>
  <si>
    <t>JUNTA DE VECINOS N°8 POCURO</t>
  </si>
  <si>
    <t>JUNTA DE VECINOS N°9 POCURO NORTE</t>
  </si>
  <si>
    <t>JUNTA DE VECINOS N°12 "PEDRO DE VALDIVIA NORTE"</t>
  </si>
  <si>
    <t>JUNTA DE VECINOS N°13 "MARIO BAEZA - BELLAVISTA"</t>
  </si>
  <si>
    <t>JUNTA DE VECINOS N°14 "Seminario"</t>
  </si>
  <si>
    <t>Junio</t>
  </si>
  <si>
    <t>JUNTA DE VECINOS N°16 PARQUE BUSTAMANTE</t>
  </si>
  <si>
    <t>JUNTA DE VECINOS N°16 A CLAUDIO ARRAU</t>
  </si>
  <si>
    <t>Diciembre</t>
  </si>
  <si>
    <t>Marzo</t>
  </si>
  <si>
    <t>Enero</t>
  </si>
  <si>
    <t>Abril</t>
  </si>
  <si>
    <t>Julio</t>
  </si>
  <si>
    <t>Operaciones</t>
  </si>
  <si>
    <t>Febrero</t>
  </si>
  <si>
    <t>Octubre</t>
  </si>
  <si>
    <t>Fundación Cultural</t>
  </si>
  <si>
    <t>Teatro Oriente</t>
  </si>
  <si>
    <t>Parque de las esculturas</t>
  </si>
  <si>
    <t>JUNTA DE VECINOS N°5 -A EL BOSQUE ORIENTE</t>
  </si>
  <si>
    <t>JUNTA DE VECINOS N°6 SANTA ISABEL</t>
  </si>
  <si>
    <t>INSTITUCIÓN</t>
  </si>
  <si>
    <t>Objetivo de la Subvención</t>
  </si>
  <si>
    <t>CORPORACIÓN DE DESARROLLO SOCIAL</t>
  </si>
  <si>
    <t xml:space="preserve">Mayo </t>
  </si>
  <si>
    <t>FUNDACIÓN MUNICIPAL  DE CULTURA DE PROVIDENCIA</t>
  </si>
  <si>
    <t>JUNTA DE VECINOS N°15 SAN JOSÉ</t>
  </si>
  <si>
    <t>POLICÍA DE INVESTIGACIONES DE CHILE</t>
  </si>
  <si>
    <t>UNIÓN COMUNAL DE JUNTAS DE VECINOS</t>
  </si>
  <si>
    <t>SUBVENCIÓN MUNICIPAL AÑO 2022</t>
  </si>
  <si>
    <t xml:space="preserve">DISTRIBUCIÓN MENSUAL DE SUBVENCIÓN </t>
  </si>
  <si>
    <t>D 32</t>
  </si>
  <si>
    <t>Contribuir a los gastos de prevención en seguridad ciudadana para la comuna: gastos en personal, administración, operación y medios tecnológicos</t>
  </si>
  <si>
    <t>Administración</t>
  </si>
  <si>
    <t>Software y tecnología</t>
  </si>
  <si>
    <t>D 243</t>
  </si>
  <si>
    <t>Solventar el diferencial por reajuste año 2022 para financiamiento de los gastos de prevención en seguridad ciudadana para la comuna: Gastos en Personal.</t>
  </si>
  <si>
    <t>D 23</t>
  </si>
  <si>
    <t>Contribuir al financiamiento de los gastos de remuneraciones del personal y los gastos operacionales para el funcionamiento del club providencia</t>
  </si>
  <si>
    <t>DT 1274</t>
  </si>
  <si>
    <t>Contribuir ql finanaciamiento de los gastos para conmemoración del aniversario N° 125 de la comuna, con la corrida Aniversario N° 125 Comuna de Providencia</t>
  </si>
  <si>
    <t>D  237</t>
  </si>
  <si>
    <t>Cubrir el déficit operacional de las áreas de educación, salud y otros</t>
  </si>
  <si>
    <t>D 296</t>
  </si>
  <si>
    <t xml:space="preserve">Contribuir al financiamiento de los gastos en adquisición de material menor y financiamiento en gastos de mantenimiento de la 13 Compañía y 14 Compañía. </t>
  </si>
  <si>
    <t>DT 1275</t>
  </si>
  <si>
    <t>Contribuir al financiamiento de los gastos de remodelación dependencias de uso diario/turnos cuartel 13° compañia; gastos de remodelación comedor voluntarios y cocina y areas de apoyo (bodega de alimentos y baño auxiliar) y reemplazo elevador personas movilidad reducida (equipo e instalación).</t>
  </si>
  <si>
    <t xml:space="preserve">D 53 </t>
  </si>
  <si>
    <t>Subvención para los programas</t>
  </si>
  <si>
    <t>Festival de Verano 2023</t>
  </si>
  <si>
    <t>D 250</t>
  </si>
  <si>
    <t>Contribuir al financiamiento de los gastos destinados a cubrir la diferencia de las remuneraciones del año 2022, de acuerdo a lo proyectado y el reajuste de 6.1%: Gastos remuneraciones del personal.</t>
  </si>
  <si>
    <t>D 309</t>
  </si>
  <si>
    <t>Contribuir al financiamiento de los gastos de operación de la JV., programa de Acondicionamiento Físico, programa Música, Tarde y Cine y programa Celebración Fiesta Navideña: pago de honorarios, consumos básicos, útiles y materiales de oficina, arreglo de infraestructura de sede, fondo de ayuda con medicamento y otros a vecinos, pago de talleres culturales, convivencia navideña e insumos para reuniones.</t>
  </si>
  <si>
    <t>D 315</t>
  </si>
  <si>
    <t>Contribuir al financiamiento de los gastos de operación de la JV., pago de honorarios, útiles de oficina y escritorio, adquisición de celular par J.V., pago de servicio, gastos de locomoción, folletos, afiches, avisos, compra de galletas, bebidas, café, almuerzos y onces para asambleas, reuniones y convivencias, talleres de salud integral, actividades culturales, actividades recreativas, ayudas a personas en riesgo social y cargos de mantención de cuenta corriente.</t>
  </si>
  <si>
    <t>D 308</t>
  </si>
  <si>
    <t>Contribuir al financiamiento de los gastos de operación de la JV. y programas para vecinos; pago para instalar protecciones de sede, seguro anual de sede, servicio de aseo, insumos de oficina, programa de huertos en espacios pequeños, taller de bordado mexicano, ciclo de cine al aire libre y fiesta juegos el recuerdo.</t>
  </si>
  <si>
    <t>D 314</t>
  </si>
  <si>
    <t>Contribuir al financiamiento de los gastos de operación de la J.V.: honorarios secretaria y charlistas, gastos en consumos bäsicos, materiales y utiles de oficina, movilización, mantención de PC e impresora, difusión, correspondencia, arriendo de sede para asamblea y talleres, proyectos sociales de la J.V.</t>
  </si>
  <si>
    <t>D 307</t>
  </si>
  <si>
    <t>Contribuir al Financiamiento de gastos operacionales de la J.V.; pago de honorarios, difusión y comunicación, artículos de oficina, reparación de equipos, mantención de oficina, gastos de asamblea y mesas barriales, eventos y festividades.</t>
  </si>
  <si>
    <t>D 313</t>
  </si>
  <si>
    <t xml:space="preserve">Contribuir al financiamiento de la reunión anual que realizan los vecinos en la Plaza Padre Letelier; arriendo de equipos de amplificación, mobiliario, toldo, tarima, honorarios, comida y bebestible, organización de concursos y premios. </t>
  </si>
  <si>
    <t>D 306</t>
  </si>
  <si>
    <t>Contribuir al financiamiento de los gastos operativos de la J.V. y activación de nueva sede: compra de lavaplatos, cocina, impresora, escritorio, sillas, sticky mats (yoga), honorarios de coordinador, pago de gastos de servicios básicos, material de oficina y materiales e insumos para actividades participativas.</t>
  </si>
  <si>
    <t>D 312</t>
  </si>
  <si>
    <t>Contribuir al financiamiento de los gastos de operación de la JV.: gastos en honorarios, consumos básicos, útiles y materiales de oficina, computación, muebles de oficina, coffee de asambleas y reuniones, movilización y ayuda social.</t>
  </si>
  <si>
    <t>D 305</t>
  </si>
  <si>
    <t>Contribuir al Financiamiento de gastos operacionales de la J.V.: pago de telefonía e internet, pago sueldo de secretaria y auxiliar de aseo, materiales de oficina y arriendo de local para asambleas.</t>
  </si>
  <si>
    <t>D 311</t>
  </si>
  <si>
    <t>Contribuir al financiamiento de los gastos de operación de la JV.: honorarios, consumos básicos, útiles y materiales de escritorio, adquisición de computadora e impresora, mantención de oficinas, mobiliario, menaje y movilización.</t>
  </si>
  <si>
    <t>D 304</t>
  </si>
  <si>
    <t>Contribuir al financiamiento de los gastos de operación de la Junta de Vecinos: pagar gastos en honorarios de secretaria, auxiliar de aseo y jardinero, consumos básicos, servicio de intranet, útiles y materiales de oficina, útiles de aseo, mantención de equipos computacionales, gasfitería, electricidad y pintura, creación y mantención de página web y redes sociales, mobiliario y menaje. Además de gastos de realización de talleres de danzas folclóricas, tejidos, costura, antigimnasia para la tercera edad, huerto y plantas medicinales, reciclaje y empleabilidad.</t>
  </si>
  <si>
    <t>D 299</t>
  </si>
  <si>
    <t>Contribuir al financiamiento del mejoramiento de infraestructura del cuartel policial de la Brigada de Investigación Criminal de Providencia y la adquisición de equipamiento táctico y mobiliario.</t>
  </si>
  <si>
    <t>D 310</t>
  </si>
  <si>
    <t>Contribuir al Financiamiento de gastos operacionales de la Unión Comunal de Juntas de Vecinos de Providencia; impresión, diseño y distribución de material de difusión, desarrollo de eventos, asambleas, convivencias, reuniones, honorarios de secretaria, gastos de oficina, útiles de escritorio y aseo y mantención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</si>
</sst>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_-;\-* #,##0\ _€_-;_-* &quot;-&quot;\ _€_-;_-@"/>
    <numFmt numFmtId="165" formatCode="_-* #,##0_-;\-* #,##0_-;_-* &quot;-&quot;??_-;_-@"/>
    <numFmt numFmtId="166" formatCode="dd\-mm\-yy"/>
    <numFmt numFmtId="169" formatCode="dd\-mm\-yyyy"/>
  </numFmts>
  <fonts count="30">
    <font>
      <sz val="11"/>
      <color rgb="FF000000"/>
      <name val="Calibri"/>
      <scheme val="minor"/>
    </font>
    <font>
      <sz val="20"/>
      <color theme="1"/>
      <name val="Trebuchet MS"/>
    </font>
    <font>
      <sz val="11"/>
      <name val="Calibri"/>
    </font>
    <font>
      <sz val="10"/>
      <color theme="1"/>
      <name val="Trebuchet MS"/>
    </font>
    <font>
      <b/>
      <sz val="8"/>
      <color theme="1"/>
      <name val="Trebuchet MS"/>
    </font>
    <font>
      <b/>
      <sz val="10"/>
      <color rgb="FFFF0000"/>
      <name val="Trebuchet MS"/>
    </font>
    <font>
      <sz val="8"/>
      <color theme="1"/>
      <name val="Trebuchet MS"/>
    </font>
    <font>
      <sz val="10"/>
      <color rgb="FF0000FF"/>
      <name val="Trebuchet MS"/>
    </font>
    <font>
      <sz val="12"/>
      <color rgb="FFFF0000"/>
      <name val="Trebuchet MS"/>
    </font>
    <font>
      <sz val="8"/>
      <color rgb="FFFF0000"/>
      <name val="Trebuchet MS"/>
    </font>
    <font>
      <sz val="10"/>
      <color rgb="FFFF0000"/>
      <name val="Trebuchet MS"/>
    </font>
    <font>
      <sz val="10"/>
      <color rgb="FF000080"/>
      <name val="Trebuchet MS"/>
    </font>
    <font>
      <b/>
      <sz val="12"/>
      <color rgb="FFFF0000"/>
      <name val="Trebuchet MS"/>
    </font>
    <font>
      <sz val="9"/>
      <color theme="1"/>
      <name val="Trebuchet MS"/>
    </font>
    <font>
      <sz val="12"/>
      <color theme="1"/>
      <name val="Trebuchet MS"/>
    </font>
    <font>
      <b/>
      <sz val="9"/>
      <color rgb="FFFF0000"/>
      <name val="Trebuchet MS"/>
    </font>
    <font>
      <sz val="9"/>
      <color rgb="FFFF0000"/>
      <name val="Trebuchet MS"/>
    </font>
    <font>
      <sz val="9"/>
      <color rgb="FF000000"/>
      <name val="Trebuchet MS"/>
    </font>
    <font>
      <sz val="10"/>
      <color rgb="FF000000"/>
      <name val="Trebuchet MS"/>
    </font>
    <font>
      <b/>
      <sz val="11"/>
      <color theme="1"/>
      <name val="Calibri"/>
    </font>
    <font>
      <b/>
      <sz val="9"/>
      <color rgb="FF0033CC"/>
      <name val="Trebuchet MS"/>
    </font>
    <font>
      <b/>
      <sz val="10"/>
      <color rgb="FF0033CC"/>
      <name val="Trebuchet MS"/>
    </font>
    <font>
      <sz val="10"/>
      <color rgb="FF0033CC"/>
      <name val="Trebuchet MS"/>
    </font>
    <font>
      <sz val="9"/>
      <color rgb="FF0033CC"/>
      <name val="Trebuchet MS"/>
    </font>
    <font>
      <sz val="8"/>
      <color theme="1"/>
      <name val="Calibri"/>
    </font>
    <font>
      <sz val="10"/>
      <color rgb="FF0033CC"/>
      <name val="Calibri"/>
    </font>
    <font>
      <sz val="9"/>
      <color rgb="FF0033CC"/>
      <name val="&quot;Trebuchet MS&quot;"/>
    </font>
    <font>
      <sz val="9"/>
      <color rgb="FF000000"/>
      <name val="&quot;Trebuchet MS&quot;"/>
    </font>
    <font>
      <sz val="7"/>
      <color rgb="FF000000"/>
      <name val="&quot;Arial Narrow&quot;"/>
    </font>
    <font>
      <b/>
      <sz val="12"/>
      <color rgb="FFFF0000"/>
      <name val="Calibri"/>
    </font>
  </fonts>
  <fills count="10">
    <fill>
      <patternFill patternType="none"/>
    </fill>
    <fill>
      <patternFill patternType="gray125"/>
    </fill>
    <fill>
      <patternFill patternType="solid">
        <fgColor rgb="FFD9E2F3"/>
        <bgColor rgb="FFD9E2F3"/>
      </patternFill>
    </fill>
    <fill>
      <patternFill patternType="solid">
        <fgColor rgb="FF00FFFF"/>
        <bgColor rgb="FF00FFFF"/>
      </patternFill>
    </fill>
    <fill>
      <patternFill patternType="solid">
        <fgColor rgb="FFCCFFCC"/>
        <bgColor rgb="FFCCFFCC"/>
      </patternFill>
    </fill>
    <fill>
      <patternFill patternType="solid">
        <fgColor rgb="FFDEEAF6"/>
        <bgColor rgb="FFDEEAF6"/>
      </patternFill>
    </fill>
    <fill>
      <patternFill patternType="solid">
        <fgColor rgb="FF99CCFF"/>
        <bgColor rgb="FF99CCFF"/>
      </patternFill>
    </fill>
    <fill>
      <patternFill patternType="solid">
        <fgColor rgb="FFCCFFFF"/>
        <bgColor rgb="FFCCFFFF"/>
      </patternFill>
    </fill>
    <fill>
      <patternFill patternType="solid">
        <fgColor rgb="FFFFFF00"/>
        <bgColor rgb="FFFFFF00"/>
      </patternFill>
    </fill>
    <fill>
      <patternFill patternType="solid">
        <fgColor rgb="FFFFFFFF"/>
        <bgColor rgb="FFFFFFFF"/>
      </patternFill>
    </fill>
  </fills>
  <borders count="85">
    <border>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right/>
      <top/>
      <bottom style="medium">
        <color rgb="FF0000FF"/>
      </bottom>
      <diagonal/>
    </border>
    <border>
      <left style="medium">
        <color rgb="FF0000FF"/>
      </left>
      <right style="medium">
        <color rgb="FF0000FF"/>
      </right>
      <top/>
      <bottom/>
      <diagonal/>
    </border>
    <border>
      <left style="medium">
        <color rgb="FF0000FF"/>
      </left>
      <right/>
      <top/>
      <bottom/>
      <diagonal/>
    </border>
    <border>
      <left/>
      <right/>
      <top/>
      <bottom/>
      <diagonal/>
    </border>
    <border>
      <left style="double">
        <color rgb="FF0000FF"/>
      </left>
      <right/>
      <top/>
      <bottom/>
      <diagonal/>
    </border>
    <border>
      <left/>
      <right/>
      <top/>
      <bottom/>
      <diagonal/>
    </border>
    <border>
      <left/>
      <right style="double">
        <color rgb="FF0000FF"/>
      </right>
      <top/>
      <bottom/>
      <diagonal/>
    </border>
    <border>
      <left style="double">
        <color rgb="FF0000FF"/>
      </left>
      <right/>
      <top/>
      <bottom style="medium">
        <color rgb="FF0000FF"/>
      </bottom>
      <diagonal/>
    </border>
    <border>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medium">
        <color rgb="FF0000FF"/>
      </left>
      <right style="double">
        <color rgb="FF0000FF"/>
      </right>
      <top style="medium">
        <color rgb="FF0000FF"/>
      </top>
      <bottom style="medium">
        <color rgb="FF0000FF"/>
      </bottom>
      <diagonal/>
    </border>
    <border>
      <left style="medium">
        <color rgb="FF0000FF"/>
      </left>
      <right style="thin">
        <color rgb="FF0000FF"/>
      </right>
      <top style="medium">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medium">
        <color rgb="FF0000FF"/>
      </left>
      <right style="thin">
        <color rgb="FF0000FF"/>
      </right>
      <top/>
      <bottom/>
      <diagonal/>
    </border>
    <border>
      <left style="thin">
        <color rgb="FF0000FF"/>
      </left>
      <right style="medium">
        <color rgb="FF0000FF"/>
      </right>
      <top/>
      <bottom/>
      <diagonal/>
    </border>
    <border>
      <left style="medium">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n">
        <color rgb="FF0000FF"/>
      </left>
      <right style="thin">
        <color rgb="FF0000FF"/>
      </right>
      <top style="thin">
        <color rgb="FF0000FF"/>
      </top>
      <bottom/>
      <diagonal/>
    </border>
    <border>
      <left style="thin">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style="thin">
        <color rgb="FF0000FF"/>
      </left>
      <right style="thin">
        <color rgb="FF0000FF"/>
      </right>
      <top style="thin">
        <color rgb="FFC0C0C0"/>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thin">
        <color rgb="FF0000FF"/>
      </left>
      <right style="medium">
        <color rgb="FF0000FF"/>
      </right>
      <top/>
      <bottom/>
      <diagonal/>
    </border>
    <border>
      <left style="thin">
        <color rgb="FF0000FF"/>
      </left>
      <right style="medium">
        <color rgb="FF0000FF"/>
      </right>
      <top/>
      <bottom/>
      <diagonal/>
    </border>
    <border>
      <left style="thin">
        <color rgb="FF0000FF"/>
      </left>
      <right style="medium">
        <color rgb="FF0000FF"/>
      </right>
      <top/>
      <bottom/>
      <diagonal/>
    </border>
    <border>
      <left/>
      <right style="thin">
        <color rgb="FF0000FF"/>
      </right>
      <top style="thin">
        <color rgb="FF0000FF"/>
      </top>
      <bottom/>
      <diagonal/>
    </border>
    <border>
      <left/>
      <right style="thin">
        <color rgb="FF0000FF"/>
      </right>
      <top/>
      <bottom/>
      <diagonal/>
    </border>
    <border>
      <left/>
      <right style="thin">
        <color rgb="FF0000FF"/>
      </right>
      <top/>
      <bottom style="medium">
        <color rgb="FF0000FF"/>
      </bottom>
      <diagonal/>
    </border>
    <border>
      <left style="medium">
        <color rgb="FF0000FF"/>
      </left>
      <right style="medium">
        <color rgb="FF0000FF"/>
      </right>
      <top style="thick">
        <color rgb="FF0000FF"/>
      </top>
      <bottom/>
      <diagonal/>
    </border>
    <border>
      <left style="thick">
        <color rgb="FF0000FF"/>
      </left>
      <right style="medium">
        <color rgb="FF0000FF"/>
      </right>
      <top style="thick">
        <color rgb="FF0000FF"/>
      </top>
      <bottom/>
      <diagonal/>
    </border>
    <border>
      <left style="medium">
        <color rgb="FF0000FF"/>
      </left>
      <right/>
      <top style="thick">
        <color rgb="FF0000FF"/>
      </top>
      <bottom/>
      <diagonal/>
    </border>
    <border>
      <left/>
      <right/>
      <top style="thick">
        <color rgb="FF0000FF"/>
      </top>
      <bottom/>
      <diagonal/>
    </border>
    <border>
      <left style="double">
        <color rgb="FF0000FF"/>
      </left>
      <right/>
      <top style="thick">
        <color rgb="FF0000FF"/>
      </top>
      <bottom/>
      <diagonal/>
    </border>
    <border>
      <left/>
      <right/>
      <top style="thick">
        <color rgb="FF0000FF"/>
      </top>
      <bottom/>
      <diagonal/>
    </border>
    <border>
      <left/>
      <right style="double">
        <color rgb="FF0000FF"/>
      </right>
      <top style="thick">
        <color rgb="FF0000FF"/>
      </top>
      <bottom/>
      <diagonal/>
    </border>
    <border>
      <left/>
      <right style="medium">
        <color rgb="FF0000FF"/>
      </right>
      <top style="thick">
        <color rgb="FF0000FF"/>
      </top>
      <bottom/>
      <diagonal/>
    </border>
    <border>
      <left style="thick">
        <color rgb="FF0000FF"/>
      </left>
      <right style="medium">
        <color rgb="FF0000FF"/>
      </right>
      <top/>
      <bottom/>
      <diagonal/>
    </border>
    <border>
      <left style="thick">
        <color rgb="FF0000FF"/>
      </left>
      <right style="medium">
        <color rgb="FF0000FF"/>
      </right>
      <top/>
      <bottom style="medium">
        <color rgb="FF0000FF"/>
      </bottom>
      <diagonal/>
    </border>
    <border>
      <left style="thick">
        <color rgb="FF0000FF"/>
      </left>
      <right style="thin">
        <color rgb="FF0000FF"/>
      </right>
      <top style="medium">
        <color rgb="FF0000FF"/>
      </top>
      <bottom/>
      <diagonal/>
    </border>
    <border>
      <left style="thick">
        <color rgb="FF0000FF"/>
      </left>
      <right style="thin">
        <color rgb="FF0000FF"/>
      </right>
      <top/>
      <bottom/>
      <diagonal/>
    </border>
    <border>
      <left style="thick">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ck">
        <color rgb="FF0000FF"/>
      </left>
      <right style="thin">
        <color rgb="FF0000FF"/>
      </right>
      <top/>
      <bottom/>
      <diagonal/>
    </border>
    <border>
      <left style="thick">
        <color rgb="FF0000FF"/>
      </left>
      <right style="thin">
        <color rgb="FF0000FF"/>
      </right>
      <top/>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thick">
        <color rgb="FF0000FF"/>
      </left>
      <right style="thin">
        <color rgb="FF0000FF"/>
      </right>
      <top/>
      <bottom style="medium">
        <color rgb="FF0000FF"/>
      </bottom>
      <diagonal/>
    </border>
    <border>
      <left style="medium">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style="thick">
        <color rgb="FF0000FF"/>
      </left>
      <right style="thin">
        <color rgb="FF0000FF"/>
      </right>
      <top/>
      <bottom style="thin">
        <color rgb="FF0000FF"/>
      </bottom>
      <diagonal/>
    </border>
    <border>
      <left style="thick">
        <color rgb="FF0000FF"/>
      </left>
      <right style="thin">
        <color rgb="FF0000FF"/>
      </right>
      <top style="thin">
        <color rgb="FF0000FF"/>
      </top>
      <bottom/>
      <diagonal/>
    </border>
    <border>
      <left style="thick">
        <color rgb="FF0000FF"/>
      </left>
      <right style="thin">
        <color rgb="FF0000FF"/>
      </right>
      <top/>
      <bottom style="thin">
        <color rgb="FF0033CC"/>
      </bottom>
      <diagonal/>
    </border>
    <border>
      <left style="thin">
        <color rgb="FF0000FF"/>
      </left>
      <right style="thin">
        <color rgb="FF0000FF"/>
      </right>
      <top/>
      <bottom style="thin">
        <color rgb="FF0033CC"/>
      </bottom>
      <diagonal/>
    </border>
    <border>
      <left style="thick">
        <color rgb="FF0000FF"/>
      </left>
      <right style="thin">
        <color rgb="FF0000FF"/>
      </right>
      <top/>
      <bottom style="medium">
        <color rgb="FF0033CC"/>
      </bottom>
      <diagonal/>
    </border>
    <border>
      <left style="thick">
        <color rgb="FF0000FF"/>
      </left>
      <right style="thin">
        <color rgb="FF0000FF"/>
      </right>
      <top/>
      <bottom/>
      <diagonal/>
    </border>
    <border>
      <left style="thin">
        <color rgb="FF0000FF"/>
      </left>
      <right style="thin">
        <color rgb="FF0000FF"/>
      </right>
      <top style="medium">
        <color rgb="FF4472C4"/>
      </top>
      <bottom/>
      <diagonal/>
    </border>
    <border>
      <left/>
      <right style="thin">
        <color rgb="FF0000FF"/>
      </right>
      <top style="medium">
        <color rgb="FF4472C4"/>
      </top>
      <bottom/>
      <diagonal/>
    </border>
    <border>
      <left style="thick">
        <color rgb="FF0000FF"/>
      </left>
      <right style="thin">
        <color rgb="FF0000FF"/>
      </right>
      <top/>
      <bottom style="thick">
        <color rgb="FF0000FF"/>
      </bottom>
      <diagonal/>
    </border>
    <border>
      <left style="thin">
        <color rgb="FF0000FF"/>
      </left>
      <right style="thin">
        <color rgb="FF0000FF"/>
      </right>
      <top/>
      <bottom style="thick">
        <color rgb="FF0000FF"/>
      </bottom>
      <diagonal/>
    </border>
    <border>
      <left style="medium">
        <color rgb="FF0000FF"/>
      </left>
      <right style="thin">
        <color rgb="FF0000FF"/>
      </right>
      <top/>
      <bottom style="thick">
        <color rgb="FF0000FF"/>
      </bottom>
      <diagonal/>
    </border>
    <border>
      <left style="thin">
        <color rgb="FF0000FF"/>
      </left>
      <right style="medium">
        <color rgb="FF0000FF"/>
      </right>
      <top/>
      <bottom style="thick">
        <color rgb="FF0000FF"/>
      </bottom>
      <diagonal/>
    </border>
    <border>
      <left style="thick">
        <color rgb="FF0000FF"/>
      </left>
      <right style="thin">
        <color rgb="FF0000FF"/>
      </right>
      <top style="thin">
        <color rgb="FF4472C4"/>
      </top>
      <bottom/>
      <diagonal/>
    </border>
    <border>
      <left style="medium">
        <color rgb="FF0000FF"/>
      </left>
      <right style="thin">
        <color rgb="FF0000FF"/>
      </right>
      <top/>
      <bottom/>
      <diagonal/>
    </border>
    <border>
      <left/>
      <right style="medium">
        <color rgb="FF0000FF"/>
      </right>
      <top/>
      <bottom/>
      <diagonal/>
    </border>
  </borders>
  <cellStyleXfs count="1">
    <xf numFmtId="0" fontId="0" fillId="0" borderId="0"/>
  </cellStyleXfs>
  <cellXfs count="309">
    <xf numFmtId="0" fontId="0" fillId="0" borderId="0" xfId="0" applyFont="1" applyAlignment="1"/>
    <xf numFmtId="0" fontId="3" fillId="0" borderId="0" xfId="0" applyFont="1"/>
    <xf numFmtId="3" fontId="9" fillId="7" borderId="22" xfId="0" applyNumberFormat="1" applyFont="1" applyFill="1" applyBorder="1" applyAlignment="1">
      <alignment horizontal="center"/>
    </xf>
    <xf numFmtId="0" fontId="2" fillId="0" borderId="20" xfId="0" applyFont="1" applyBorder="1"/>
    <xf numFmtId="3" fontId="9" fillId="7" borderId="24" xfId="0" applyNumberFormat="1" applyFont="1" applyFill="1" applyBorder="1" applyAlignment="1">
      <alignment horizontal="center"/>
    </xf>
    <xf numFmtId="3" fontId="10" fillId="7" borderId="28" xfId="0" applyNumberFormat="1" applyFont="1" applyFill="1" applyBorder="1"/>
    <xf numFmtId="3" fontId="10" fillId="7" borderId="24" xfId="0" applyNumberFormat="1" applyFont="1" applyFill="1" applyBorder="1" applyAlignment="1">
      <alignment horizontal="center"/>
    </xf>
    <xf numFmtId="3" fontId="10" fillId="7" borderId="24" xfId="0" applyNumberFormat="1" applyFont="1" applyFill="1" applyBorder="1"/>
    <xf numFmtId="49" fontId="6" fillId="0" borderId="20" xfId="0" applyNumberFormat="1" applyFont="1" applyBorder="1" applyAlignment="1">
      <alignment vertical="top" wrapText="1"/>
    </xf>
    <xf numFmtId="37" fontId="6" fillId="0" borderId="20" xfId="0" applyNumberFormat="1" applyFont="1" applyBorder="1" applyAlignment="1">
      <alignment horizontal="left" vertical="top" wrapText="1"/>
    </xf>
    <xf numFmtId="3" fontId="10" fillId="7" borderId="22" xfId="0" applyNumberFormat="1" applyFont="1" applyFill="1" applyBorder="1" applyAlignment="1">
      <alignment horizontal="center"/>
    </xf>
    <xf numFmtId="3" fontId="10" fillId="7" borderId="35" xfId="0" applyNumberFormat="1" applyFont="1" applyFill="1" applyBorder="1"/>
    <xf numFmtId="37" fontId="6" fillId="0" borderId="20" xfId="0" applyNumberFormat="1" applyFont="1" applyBorder="1" applyAlignment="1">
      <alignment horizontal="center" vertical="top" wrapText="1"/>
    </xf>
    <xf numFmtId="164" fontId="7" fillId="0" borderId="0" xfId="0" applyNumberFormat="1" applyFont="1"/>
    <xf numFmtId="37" fontId="6" fillId="0" borderId="19" xfId="0" applyNumberFormat="1" applyFont="1" applyBorder="1" applyAlignment="1">
      <alignment vertical="top" wrapText="1"/>
    </xf>
    <xf numFmtId="3" fontId="9" fillId="7" borderId="28" xfId="0" applyNumberFormat="1" applyFont="1" applyFill="1" applyBorder="1" applyAlignment="1">
      <alignment horizontal="center"/>
    </xf>
    <xf numFmtId="3" fontId="9" fillId="7" borderId="39" xfId="0" applyNumberFormat="1" applyFont="1" applyFill="1" applyBorder="1" applyAlignment="1">
      <alignment horizontal="center"/>
    </xf>
    <xf numFmtId="165" fontId="3" fillId="0" borderId="0" xfId="0" applyNumberFormat="1" applyFont="1"/>
    <xf numFmtId="3" fontId="5" fillId="7" borderId="24" xfId="0" applyNumberFormat="1" applyFont="1" applyFill="1" applyBorder="1" applyAlignment="1">
      <alignment horizontal="center"/>
    </xf>
    <xf numFmtId="165" fontId="10" fillId="6" borderId="32" xfId="0" applyNumberFormat="1" applyFont="1" applyFill="1" applyBorder="1" applyAlignment="1">
      <alignment horizontal="center"/>
    </xf>
    <xf numFmtId="0" fontId="6" fillId="0" borderId="26" xfId="0" applyFont="1" applyBorder="1" applyAlignment="1">
      <alignment vertical="top" wrapText="1"/>
    </xf>
    <xf numFmtId="164" fontId="6" fillId="0" borderId="0" xfId="0" applyNumberFormat="1" applyFont="1" applyAlignment="1">
      <alignment horizontal="center"/>
    </xf>
    <xf numFmtId="49" fontId="6" fillId="0" borderId="26" xfId="0" applyNumberFormat="1" applyFont="1" applyBorder="1" applyAlignment="1">
      <alignment vertical="top" wrapText="1"/>
    </xf>
    <xf numFmtId="37" fontId="6" fillId="0" borderId="26" xfId="0" applyNumberFormat="1" applyFont="1" applyBorder="1" applyAlignment="1">
      <alignment horizontal="center" vertical="top" wrapText="1"/>
    </xf>
    <xf numFmtId="0" fontId="14" fillId="0" borderId="0" xfId="0" applyFont="1" applyAlignment="1">
      <alignment horizontal="center"/>
    </xf>
    <xf numFmtId="0" fontId="11" fillId="0" borderId="0" xfId="0" applyFont="1"/>
    <xf numFmtId="0" fontId="6" fillId="0" borderId="0" xfId="0" applyFont="1"/>
    <xf numFmtId="37" fontId="3" fillId="0" borderId="0" xfId="0" applyNumberFormat="1" applyFont="1"/>
    <xf numFmtId="165" fontId="10" fillId="0" borderId="0" xfId="0" applyNumberFormat="1" applyFon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3" fontId="3" fillId="0" borderId="0" xfId="0" applyNumberFormat="1" applyFont="1"/>
    <xf numFmtId="166" fontId="13" fillId="0" borderId="20" xfId="0" applyNumberFormat="1" applyFont="1" applyBorder="1" applyAlignment="1">
      <alignment horizontal="center"/>
    </xf>
    <xf numFmtId="166" fontId="13" fillId="0" borderId="19" xfId="0" applyNumberFormat="1" applyFont="1" applyBorder="1" applyAlignment="1">
      <alignment horizontal="center"/>
    </xf>
    <xf numFmtId="166" fontId="13" fillId="0" borderId="20" xfId="0" applyNumberFormat="1" applyFont="1" applyBorder="1" applyAlignment="1">
      <alignment horizontal="center"/>
    </xf>
    <xf numFmtId="166" fontId="13" fillId="0" borderId="26" xfId="0" applyNumberFormat="1" applyFont="1" applyBorder="1" applyAlignment="1">
      <alignment horizontal="center"/>
    </xf>
    <xf numFmtId="166" fontId="13" fillId="0" borderId="29" xfId="0" applyNumberFormat="1" applyFont="1" applyBorder="1" applyAlignment="1">
      <alignment horizontal="center"/>
    </xf>
    <xf numFmtId="166" fontId="16" fillId="0" borderId="20" xfId="0" applyNumberFormat="1" applyFont="1" applyBorder="1" applyAlignment="1">
      <alignment horizontal="center"/>
    </xf>
    <xf numFmtId="166" fontId="13" fillId="9" borderId="21" xfId="0" applyNumberFormat="1" applyFont="1" applyFill="1" applyBorder="1" applyAlignment="1">
      <alignment horizontal="center" vertical="center"/>
    </xf>
    <xf numFmtId="166" fontId="13" fillId="9" borderId="21" xfId="0" applyNumberFormat="1" applyFont="1" applyFill="1" applyBorder="1" applyAlignment="1">
      <alignment horizontal="center"/>
    </xf>
    <xf numFmtId="166" fontId="13" fillId="9" borderId="27" xfId="0" applyNumberFormat="1" applyFont="1" applyFill="1" applyBorder="1" applyAlignment="1">
      <alignment horizontal="center" vertical="center"/>
    </xf>
    <xf numFmtId="166" fontId="13" fillId="9" borderId="27" xfId="0" applyNumberFormat="1" applyFont="1" applyFill="1" applyBorder="1" applyAlignment="1">
      <alignment horizontal="center"/>
    </xf>
    <xf numFmtId="166" fontId="13" fillId="0" borderId="19" xfId="0" applyNumberFormat="1" applyFont="1" applyBorder="1" applyAlignment="1">
      <alignment horizontal="center"/>
    </xf>
    <xf numFmtId="0" fontId="19" fillId="0" borderId="0" xfId="0" applyFont="1"/>
    <xf numFmtId="165" fontId="15" fillId="3" borderId="14" xfId="0" applyNumberFormat="1" applyFont="1" applyFill="1" applyBorder="1" applyAlignment="1">
      <alignment horizontal="center" vertical="center" wrapText="1"/>
    </xf>
    <xf numFmtId="164" fontId="15" fillId="3" borderId="15" xfId="0" applyNumberFormat="1" applyFont="1" applyFill="1" applyBorder="1" applyAlignment="1">
      <alignment horizontal="center" vertical="center" wrapText="1"/>
    </xf>
    <xf numFmtId="0" fontId="20" fillId="4" borderId="16" xfId="0" applyFont="1" applyFill="1" applyBorder="1" applyAlignment="1">
      <alignment horizontal="center" vertical="center"/>
    </xf>
    <xf numFmtId="0" fontId="20" fillId="4" borderId="14" xfId="0" applyFont="1" applyFill="1" applyBorder="1" applyAlignment="1">
      <alignment horizontal="center" vertical="center"/>
    </xf>
    <xf numFmtId="164" fontId="20" fillId="4" borderId="17" xfId="0" applyNumberFormat="1" applyFont="1" applyFill="1" applyBorder="1" applyAlignment="1">
      <alignment horizontal="center" vertical="center"/>
    </xf>
    <xf numFmtId="165" fontId="15" fillId="5" borderId="16" xfId="0" applyNumberFormat="1" applyFont="1" applyFill="1" applyBorder="1" applyAlignment="1">
      <alignment horizontal="center" vertical="center"/>
    </xf>
    <xf numFmtId="0" fontId="15" fillId="5" borderId="14" xfId="0" applyFont="1" applyFill="1" applyBorder="1" applyAlignment="1">
      <alignment horizontal="center" vertical="center"/>
    </xf>
    <xf numFmtId="3" fontId="15" fillId="5" borderId="14" xfId="0" applyNumberFormat="1" applyFont="1" applyFill="1" applyBorder="1" applyAlignment="1">
      <alignment horizontal="center" vertical="center"/>
    </xf>
    <xf numFmtId="1" fontId="23" fillId="0" borderId="18" xfId="0" applyNumberFormat="1" applyFont="1" applyBorder="1" applyAlignment="1">
      <alignment horizontal="center"/>
    </xf>
    <xf numFmtId="3" fontId="13" fillId="0" borderId="39" xfId="0" applyNumberFormat="1" applyFont="1" applyBorder="1" applyAlignment="1">
      <alignment horizontal="center"/>
    </xf>
    <xf numFmtId="3" fontId="13" fillId="0" borderId="18" xfId="0" applyNumberFormat="1" applyFont="1" applyBorder="1" applyAlignment="1">
      <alignment horizontal="center"/>
    </xf>
    <xf numFmtId="0" fontId="24" fillId="0" borderId="20" xfId="0" applyFont="1" applyBorder="1"/>
    <xf numFmtId="164" fontId="22" fillId="0" borderId="20" xfId="0" applyNumberFormat="1" applyFont="1" applyBorder="1" applyAlignment="1">
      <alignment horizontal="center"/>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center"/>
    </xf>
    <xf numFmtId="1" fontId="23" fillId="0" borderId="23" xfId="0" applyNumberFormat="1" applyFont="1" applyBorder="1" applyAlignment="1">
      <alignment horizontal="center"/>
    </xf>
    <xf numFmtId="3" fontId="13" fillId="0" borderId="40" xfId="0" applyNumberFormat="1" applyFont="1" applyBorder="1" applyAlignment="1">
      <alignment horizontal="center"/>
    </xf>
    <xf numFmtId="3" fontId="13" fillId="0" borderId="23" xfId="0" applyNumberFormat="1" applyFont="1" applyBorder="1" applyAlignment="1">
      <alignment horizontal="center"/>
    </xf>
    <xf numFmtId="0" fontId="24" fillId="0" borderId="26" xfId="0" applyFont="1" applyBorder="1"/>
    <xf numFmtId="164" fontId="22" fillId="0" borderId="26" xfId="0" applyNumberFormat="1" applyFont="1" applyBorder="1"/>
    <xf numFmtId="165" fontId="10" fillId="6" borderId="27" xfId="0" applyNumberFormat="1" applyFont="1" applyFill="1" applyBorder="1" applyAlignment="1">
      <alignment horizontal="center"/>
    </xf>
    <xf numFmtId="164" fontId="10" fillId="6" borderId="28" xfId="0" applyNumberFormat="1" applyFont="1" applyFill="1" applyBorder="1" applyAlignment="1">
      <alignment horizontal="center"/>
    </xf>
    <xf numFmtId="1" fontId="23" fillId="0" borderId="25" xfId="0" applyNumberFormat="1" applyFont="1" applyBorder="1" applyAlignment="1">
      <alignment horizontal="center"/>
    </xf>
    <xf numFmtId="3" fontId="13" fillId="0" borderId="59" xfId="0" applyNumberFormat="1" applyFont="1" applyBorder="1" applyAlignment="1">
      <alignment horizontal="center"/>
    </xf>
    <xf numFmtId="3" fontId="13" fillId="0" borderId="25" xfId="0" applyNumberFormat="1" applyFont="1" applyBorder="1" applyAlignment="1">
      <alignment horizontal="center"/>
    </xf>
    <xf numFmtId="164" fontId="22" fillId="0" borderId="20" xfId="0" applyNumberFormat="1" applyFont="1" applyBorder="1"/>
    <xf numFmtId="37" fontId="6" fillId="0" borderId="20" xfId="0" applyNumberFormat="1" applyFont="1" applyBorder="1" applyAlignment="1">
      <alignment vertical="top" wrapText="1"/>
    </xf>
    <xf numFmtId="1" fontId="23" fillId="0" borderId="23" xfId="0" applyNumberFormat="1" applyFont="1" applyBorder="1" applyAlignment="1">
      <alignment horizontal="center"/>
    </xf>
    <xf numFmtId="3" fontId="13" fillId="0" borderId="40" xfId="0" applyNumberFormat="1" applyFont="1" applyBorder="1" applyAlignment="1">
      <alignment horizontal="center"/>
    </xf>
    <xf numFmtId="3" fontId="13" fillId="0" borderId="23" xfId="0" applyNumberFormat="1" applyFont="1" applyBorder="1" applyAlignment="1">
      <alignment horizontal="center"/>
    </xf>
    <xf numFmtId="3" fontId="9" fillId="7" borderId="24" xfId="0" applyNumberFormat="1" applyFont="1" applyFill="1" applyBorder="1" applyAlignment="1">
      <alignment horizontal="center"/>
    </xf>
    <xf numFmtId="37" fontId="6" fillId="0" borderId="20" xfId="0" applyNumberFormat="1" applyFont="1" applyBorder="1" applyAlignment="1">
      <alignment wrapText="1"/>
    </xf>
    <xf numFmtId="3" fontId="3" fillId="0" borderId="40" xfId="0" applyNumberFormat="1" applyFont="1" applyBorder="1" applyAlignment="1">
      <alignment horizontal="center"/>
    </xf>
    <xf numFmtId="3" fontId="10" fillId="7" borderId="24" xfId="0" applyNumberFormat="1" applyFont="1" applyFill="1" applyBorder="1" applyAlignment="1">
      <alignment horizontal="center"/>
    </xf>
    <xf numFmtId="3" fontId="3" fillId="0" borderId="40" xfId="0" applyNumberFormat="1" applyFont="1" applyBorder="1" applyAlignment="1">
      <alignment horizontal="center"/>
    </xf>
    <xf numFmtId="3" fontId="18" fillId="9" borderId="42" xfId="0" applyNumberFormat="1" applyFont="1" applyFill="1" applyBorder="1" applyAlignment="1">
      <alignment horizontal="center"/>
    </xf>
    <xf numFmtId="3" fontId="18" fillId="9" borderId="24" xfId="0" applyNumberFormat="1" applyFont="1" applyFill="1" applyBorder="1" applyAlignment="1">
      <alignment horizontal="center"/>
    </xf>
    <xf numFmtId="165" fontId="10" fillId="6" borderId="37" xfId="0" applyNumberFormat="1" applyFont="1" applyFill="1" applyBorder="1" applyAlignment="1">
      <alignment horizontal="center"/>
    </xf>
    <xf numFmtId="164" fontId="10" fillId="6" borderId="42" xfId="0" applyNumberFormat="1" applyFont="1" applyFill="1" applyBorder="1" applyAlignment="1">
      <alignment horizontal="center"/>
    </xf>
    <xf numFmtId="3" fontId="10" fillId="7" borderId="42" xfId="0" applyNumberFormat="1" applyFont="1" applyFill="1" applyBorder="1" applyAlignment="1">
      <alignment horizontal="center"/>
    </xf>
    <xf numFmtId="3" fontId="13" fillId="9" borderId="24" xfId="0" applyNumberFormat="1" applyFont="1" applyFill="1" applyBorder="1" applyAlignment="1">
      <alignment horizontal="center"/>
    </xf>
    <xf numFmtId="1" fontId="23" fillId="0" borderId="18" xfId="0" applyNumberFormat="1" applyFont="1" applyBorder="1" applyAlignment="1">
      <alignment horizontal="center"/>
    </xf>
    <xf numFmtId="3" fontId="13" fillId="0" borderId="39" xfId="0" applyNumberFormat="1" applyFont="1" applyBorder="1" applyAlignment="1">
      <alignment horizontal="center"/>
    </xf>
    <xf numFmtId="3" fontId="13" fillId="0" borderId="18" xfId="0" applyNumberFormat="1" applyFont="1" applyBorder="1" applyAlignment="1">
      <alignment horizontal="center"/>
    </xf>
    <xf numFmtId="3" fontId="9" fillId="7" borderId="22" xfId="0" applyNumberFormat="1" applyFont="1" applyFill="1" applyBorder="1" applyAlignment="1">
      <alignment horizontal="center"/>
    </xf>
    <xf numFmtId="166" fontId="13" fillId="0" borderId="29" xfId="0" applyNumberFormat="1" applyFont="1" applyBorder="1" applyAlignment="1">
      <alignment horizontal="center"/>
    </xf>
    <xf numFmtId="3" fontId="13" fillId="0" borderId="65" xfId="0" applyNumberFormat="1" applyFont="1" applyBorder="1" applyAlignment="1">
      <alignment horizontal="center"/>
    </xf>
    <xf numFmtId="3" fontId="9" fillId="7" borderId="31" xfId="0" applyNumberFormat="1" applyFont="1" applyFill="1" applyBorder="1" applyAlignment="1">
      <alignment horizontal="center"/>
    </xf>
    <xf numFmtId="3" fontId="16" fillId="0" borderId="23" xfId="0" applyNumberFormat="1" applyFont="1" applyBorder="1" applyAlignment="1">
      <alignment horizontal="center"/>
    </xf>
    <xf numFmtId="37" fontId="6" fillId="0" borderId="26" xfId="0" applyNumberFormat="1" applyFont="1" applyBorder="1" applyAlignment="1">
      <alignment vertical="top" wrapText="1"/>
    </xf>
    <xf numFmtId="37" fontId="9" fillId="0" borderId="19" xfId="0" applyNumberFormat="1" applyFont="1" applyBorder="1" applyAlignment="1">
      <alignment vertical="top" wrapText="1"/>
    </xf>
    <xf numFmtId="3" fontId="25" fillId="0" borderId="20" xfId="0" applyNumberFormat="1" applyFont="1" applyBorder="1"/>
    <xf numFmtId="164" fontId="22" fillId="0" borderId="33" xfId="0" applyNumberFormat="1" applyFont="1" applyBorder="1"/>
    <xf numFmtId="165" fontId="10" fillId="6" borderId="34" xfId="0" applyNumberFormat="1" applyFont="1" applyFill="1" applyBorder="1" applyAlignment="1">
      <alignment horizontal="center"/>
    </xf>
    <xf numFmtId="164" fontId="10" fillId="6" borderId="35" xfId="0" applyNumberFormat="1" applyFont="1" applyFill="1" applyBorder="1" applyAlignment="1">
      <alignment horizontal="center"/>
    </xf>
    <xf numFmtId="1" fontId="23" fillId="0" borderId="68" xfId="0" applyNumberFormat="1" applyFont="1" applyBorder="1" applyAlignment="1">
      <alignment horizontal="center"/>
    </xf>
    <xf numFmtId="166" fontId="13" fillId="0" borderId="33" xfId="0" applyNumberFormat="1" applyFont="1" applyBorder="1" applyAlignment="1">
      <alignment horizontal="center"/>
    </xf>
    <xf numFmtId="3" fontId="13" fillId="0" borderId="69" xfId="0" applyNumberFormat="1" applyFont="1" applyBorder="1" applyAlignment="1">
      <alignment horizontal="center"/>
    </xf>
    <xf numFmtId="3" fontId="13" fillId="0" borderId="68" xfId="0" applyNumberFormat="1" applyFont="1" applyBorder="1" applyAlignment="1">
      <alignment horizontal="center"/>
    </xf>
    <xf numFmtId="164" fontId="22" fillId="0" borderId="20" xfId="0" applyNumberFormat="1" applyFont="1" applyBorder="1" applyAlignment="1"/>
    <xf numFmtId="3" fontId="10" fillId="7" borderId="42" xfId="0" applyNumberFormat="1" applyFont="1" applyFill="1" applyBorder="1"/>
    <xf numFmtId="0" fontId="13" fillId="0" borderId="20" xfId="0" applyFont="1" applyBorder="1" applyAlignment="1">
      <alignment horizontal="center"/>
    </xf>
    <xf numFmtId="164" fontId="22" fillId="0" borderId="20" xfId="0" applyNumberFormat="1" applyFont="1" applyBorder="1" applyAlignment="1">
      <alignment vertical="center" wrapText="1"/>
    </xf>
    <xf numFmtId="37" fontId="4" fillId="0" borderId="20" xfId="0" applyNumberFormat="1" applyFont="1" applyBorder="1" applyAlignment="1">
      <alignment vertical="top" wrapText="1"/>
    </xf>
    <xf numFmtId="166" fontId="17" fillId="0" borderId="20" xfId="0" applyNumberFormat="1" applyFont="1" applyBorder="1" applyAlignment="1">
      <alignment horizontal="center"/>
    </xf>
    <xf numFmtId="3" fontId="17" fillId="0" borderId="23" xfId="0" applyNumberFormat="1" applyFont="1" applyBorder="1" applyAlignment="1">
      <alignment horizontal="center"/>
    </xf>
    <xf numFmtId="165" fontId="10" fillId="6" borderId="27" xfId="0" applyNumberFormat="1" applyFont="1" applyFill="1" applyBorder="1" applyAlignment="1">
      <alignment horizontal="center" vertical="center"/>
    </xf>
    <xf numFmtId="164" fontId="10" fillId="6" borderId="28" xfId="0" applyNumberFormat="1" applyFont="1" applyFill="1" applyBorder="1" applyAlignment="1">
      <alignment horizontal="center" vertical="center"/>
    </xf>
    <xf numFmtId="37" fontId="6" fillId="0" borderId="33" xfId="0" applyNumberFormat="1" applyFont="1" applyBorder="1" applyAlignment="1">
      <alignment vertical="top" wrapText="1"/>
    </xf>
    <xf numFmtId="37" fontId="6" fillId="0" borderId="29" xfId="0" applyNumberFormat="1" applyFont="1" applyBorder="1" applyAlignment="1">
      <alignment horizontal="center" vertical="top" wrapText="1"/>
    </xf>
    <xf numFmtId="1" fontId="23" fillId="0" borderId="65" xfId="0" applyNumberFormat="1" applyFont="1" applyBorder="1" applyAlignment="1">
      <alignment horizontal="center"/>
    </xf>
    <xf numFmtId="3" fontId="13" fillId="0" borderId="66" xfId="0" applyNumberFormat="1" applyFont="1" applyBorder="1" applyAlignment="1">
      <alignment horizontal="center"/>
    </xf>
    <xf numFmtId="37" fontId="6" fillId="0" borderId="33" xfId="0" applyNumberFormat="1" applyFont="1" applyBorder="1" applyAlignment="1">
      <alignment horizontal="center" vertical="top" wrapText="1"/>
    </xf>
    <xf numFmtId="164" fontId="22" fillId="0" borderId="33" xfId="0" applyNumberFormat="1" applyFont="1" applyBorder="1" applyAlignment="1">
      <alignment horizontal="center"/>
    </xf>
    <xf numFmtId="3" fontId="9" fillId="7" borderId="35" xfId="0" applyNumberFormat="1" applyFont="1" applyFill="1" applyBorder="1" applyAlignment="1">
      <alignment horizontal="center"/>
    </xf>
    <xf numFmtId="3" fontId="13" fillId="9" borderId="62" xfId="0" applyNumberFormat="1" applyFont="1" applyFill="1" applyBorder="1" applyAlignment="1">
      <alignment horizontal="center"/>
    </xf>
    <xf numFmtId="166" fontId="13" fillId="9" borderId="32" xfId="0" applyNumberFormat="1" applyFont="1" applyFill="1" applyBorder="1" applyAlignment="1">
      <alignment horizontal="center"/>
    </xf>
    <xf numFmtId="37" fontId="6" fillId="9" borderId="21" xfId="0" applyNumberFormat="1" applyFont="1" applyFill="1" applyBorder="1" applyAlignment="1">
      <alignment vertical="top" wrapText="1"/>
    </xf>
    <xf numFmtId="164" fontId="21" fillId="9" borderId="21" xfId="0" applyNumberFormat="1" applyFont="1" applyFill="1" applyBorder="1"/>
    <xf numFmtId="1" fontId="23" fillId="9" borderId="63" xfId="0" applyNumberFormat="1" applyFont="1" applyFill="1" applyBorder="1" applyAlignment="1">
      <alignment horizontal="center"/>
    </xf>
    <xf numFmtId="3" fontId="13" fillId="9" borderId="63" xfId="0" applyNumberFormat="1" applyFont="1" applyFill="1" applyBorder="1" applyAlignment="1">
      <alignment horizontal="center"/>
    </xf>
    <xf numFmtId="164" fontId="22" fillId="9" borderId="21" xfId="0" applyNumberFormat="1" applyFont="1" applyFill="1" applyBorder="1"/>
    <xf numFmtId="1" fontId="23" fillId="9" borderId="63" xfId="0" applyNumberFormat="1" applyFont="1" applyFill="1" applyBorder="1" applyAlignment="1">
      <alignment horizontal="center"/>
    </xf>
    <xf numFmtId="166" fontId="13" fillId="9" borderId="21" xfId="0" applyNumberFormat="1" applyFont="1" applyFill="1" applyBorder="1" applyAlignment="1">
      <alignment horizontal="center"/>
    </xf>
    <xf numFmtId="3" fontId="13" fillId="9" borderId="24" xfId="0" applyNumberFormat="1" applyFont="1" applyFill="1" applyBorder="1" applyAlignment="1">
      <alignment horizontal="center"/>
    </xf>
    <xf numFmtId="3" fontId="13" fillId="9" borderId="63" xfId="0" applyNumberFormat="1" applyFont="1" applyFill="1" applyBorder="1" applyAlignment="1">
      <alignment horizontal="center"/>
    </xf>
    <xf numFmtId="3" fontId="9" fillId="7" borderId="42" xfId="0" applyNumberFormat="1" applyFont="1" applyFill="1" applyBorder="1" applyAlignment="1">
      <alignment horizontal="center"/>
    </xf>
    <xf numFmtId="3" fontId="5" fillId="7" borderId="42" xfId="0" applyNumberFormat="1" applyFont="1" applyFill="1" applyBorder="1" applyAlignment="1">
      <alignment horizontal="center"/>
    </xf>
    <xf numFmtId="3" fontId="8" fillId="7" borderId="42" xfId="0" applyNumberFormat="1" applyFont="1" applyFill="1" applyBorder="1" applyAlignment="1">
      <alignment horizontal="center"/>
    </xf>
    <xf numFmtId="3" fontId="8" fillId="7" borderId="41" xfId="0" applyNumberFormat="1" applyFont="1" applyFill="1" applyBorder="1" applyAlignment="1">
      <alignment horizontal="center"/>
    </xf>
    <xf numFmtId="3" fontId="10" fillId="7" borderId="24" xfId="0" applyNumberFormat="1" applyFont="1" applyFill="1" applyBorder="1" applyAlignment="1">
      <alignment horizontal="center" vertical="center"/>
    </xf>
    <xf numFmtId="164" fontId="21" fillId="9" borderId="21" xfId="0" applyNumberFormat="1" applyFont="1" applyFill="1" applyBorder="1" applyAlignment="1">
      <alignment horizontal="center"/>
    </xf>
    <xf numFmtId="164" fontId="22" fillId="9" borderId="27" xfId="0" applyNumberFormat="1" applyFont="1" applyFill="1" applyBorder="1" applyAlignment="1">
      <alignment horizontal="center" vertical="center"/>
    </xf>
    <xf numFmtId="1" fontId="23" fillId="9" borderId="64" xfId="0" applyNumberFormat="1" applyFont="1" applyFill="1" applyBorder="1" applyAlignment="1">
      <alignment horizontal="center" vertical="center"/>
    </xf>
    <xf numFmtId="3" fontId="13" fillId="9" borderId="64" xfId="0" applyNumberFormat="1" applyFont="1" applyFill="1" applyBorder="1" applyAlignment="1">
      <alignment horizontal="center"/>
    </xf>
    <xf numFmtId="164" fontId="22" fillId="0" borderId="19" xfId="0" applyNumberFormat="1" applyFont="1" applyBorder="1" applyAlignment="1">
      <alignment horizontal="center"/>
    </xf>
    <xf numFmtId="165" fontId="10" fillId="6" borderId="32" xfId="0" applyNumberFormat="1" applyFont="1" applyFill="1" applyBorder="1" applyAlignment="1">
      <alignment horizontal="center"/>
    </xf>
    <xf numFmtId="164" fontId="10" fillId="6" borderId="22" xfId="0" applyNumberFormat="1" applyFont="1" applyFill="1" applyBorder="1" applyAlignment="1">
      <alignment horizontal="center"/>
    </xf>
    <xf numFmtId="164" fontId="22" fillId="0" borderId="20" xfId="0" applyNumberFormat="1" applyFont="1" applyBorder="1" applyAlignment="1">
      <alignment horizontal="center"/>
    </xf>
    <xf numFmtId="3" fontId="9" fillId="7" borderId="42" xfId="0" applyNumberFormat="1" applyFont="1" applyFill="1" applyBorder="1" applyAlignment="1">
      <alignment horizontal="center"/>
    </xf>
    <xf numFmtId="165" fontId="10" fillId="6" borderId="38" xfId="0" applyNumberFormat="1" applyFont="1" applyFill="1" applyBorder="1" applyAlignment="1">
      <alignment horizontal="center"/>
    </xf>
    <xf numFmtId="3" fontId="16" fillId="0" borderId="40" xfId="0" applyNumberFormat="1" applyFont="1" applyBorder="1" applyAlignment="1">
      <alignment horizontal="center"/>
    </xf>
    <xf numFmtId="1" fontId="26" fillId="0" borderId="76" xfId="0" applyNumberFormat="1" applyFont="1" applyBorder="1" applyAlignment="1">
      <alignment horizontal="center"/>
    </xf>
    <xf numFmtId="166" fontId="27" fillId="0" borderId="77" xfId="0" applyNumberFormat="1" applyFont="1" applyBorder="1" applyAlignment="1">
      <alignment horizontal="center"/>
    </xf>
    <xf numFmtId="3" fontId="27" fillId="0" borderId="77" xfId="0" applyNumberFormat="1" applyFont="1" applyBorder="1" applyAlignment="1">
      <alignment horizontal="center"/>
    </xf>
    <xf numFmtId="166" fontId="17" fillId="0" borderId="19" xfId="0" applyNumberFormat="1" applyFont="1" applyBorder="1" applyAlignment="1">
      <alignment horizontal="center"/>
    </xf>
    <xf numFmtId="3" fontId="17" fillId="0" borderId="39" xfId="0" applyNumberFormat="1" applyFont="1" applyBorder="1" applyAlignment="1">
      <alignment horizontal="center"/>
    </xf>
    <xf numFmtId="165" fontId="10" fillId="6" borderId="79" xfId="0" applyNumberFormat="1" applyFont="1" applyFill="1" applyBorder="1" applyAlignment="1">
      <alignment horizontal="center"/>
    </xf>
    <xf numFmtId="1" fontId="23" fillId="0" borderId="80" xfId="0" applyNumberFormat="1" applyFont="1" applyBorder="1" applyAlignment="1">
      <alignment horizontal="center"/>
    </xf>
    <xf numFmtId="3" fontId="13" fillId="0" borderId="81" xfId="0" applyNumberFormat="1" applyFont="1" applyBorder="1" applyAlignment="1">
      <alignment horizontal="center"/>
    </xf>
    <xf numFmtId="3" fontId="13" fillId="0" borderId="80" xfId="0" applyNumberFormat="1" applyFont="1" applyBorder="1" applyAlignment="1">
      <alignment horizontal="center"/>
    </xf>
    <xf numFmtId="37" fontId="6" fillId="0" borderId="19" xfId="0" applyNumberFormat="1" applyFont="1" applyBorder="1" applyAlignment="1">
      <alignment horizontal="center" vertical="top" wrapText="1"/>
    </xf>
    <xf numFmtId="164" fontId="21" fillId="0" borderId="20" xfId="0" applyNumberFormat="1" applyFont="1" applyBorder="1" applyAlignment="1"/>
    <xf numFmtId="37" fontId="6" fillId="0" borderId="20" xfId="0" applyNumberFormat="1" applyFont="1" applyBorder="1" applyAlignment="1">
      <alignment horizontal="center" vertical="top" wrapText="1"/>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left"/>
    </xf>
    <xf numFmtId="164" fontId="10" fillId="6" borderId="24" xfId="0" applyNumberFormat="1" applyFont="1" applyFill="1" applyBorder="1" applyAlignment="1">
      <alignment horizontal="center"/>
    </xf>
    <xf numFmtId="164" fontId="5" fillId="6" borderId="24" xfId="0" applyNumberFormat="1" applyFont="1" applyFill="1" applyBorder="1" applyAlignment="1">
      <alignment horizontal="center"/>
    </xf>
    <xf numFmtId="3" fontId="10" fillId="6" borderId="22" xfId="0" applyNumberFormat="1" applyFont="1" applyFill="1" applyBorder="1" applyAlignment="1">
      <alignment horizontal="center"/>
    </xf>
    <xf numFmtId="165" fontId="10" fillId="6" borderId="37" xfId="0" applyNumberFormat="1" applyFont="1" applyFill="1" applyBorder="1" applyAlignment="1">
      <alignment horizontal="center"/>
    </xf>
    <xf numFmtId="164" fontId="10" fillId="6" borderId="42" xfId="0" applyNumberFormat="1" applyFont="1" applyFill="1" applyBorder="1" applyAlignment="1">
      <alignment horizontal="center"/>
    </xf>
    <xf numFmtId="165" fontId="10" fillId="6" borderId="26" xfId="0" applyNumberFormat="1" applyFont="1" applyFill="1" applyBorder="1" applyAlignment="1">
      <alignment horizontal="center"/>
    </xf>
    <xf numFmtId="164" fontId="10" fillId="6" borderId="59" xfId="0" applyNumberFormat="1" applyFont="1" applyFill="1" applyBorder="1" applyAlignment="1">
      <alignment horizontal="center"/>
    </xf>
    <xf numFmtId="3" fontId="10" fillId="7" borderId="59" xfId="0" applyNumberFormat="1" applyFont="1" applyFill="1" applyBorder="1"/>
    <xf numFmtId="164" fontId="22" fillId="0" borderId="20" xfId="0" applyNumberFormat="1" applyFont="1" applyBorder="1" applyAlignment="1">
      <alignment vertical="center" wrapText="1"/>
    </xf>
    <xf numFmtId="164" fontId="22" fillId="0" borderId="29" xfId="0" applyNumberFormat="1" applyFont="1" applyBorder="1" applyAlignment="1">
      <alignment horizontal="center"/>
    </xf>
    <xf numFmtId="165" fontId="10" fillId="6" borderId="30" xfId="0" applyNumberFormat="1" applyFont="1" applyFill="1" applyBorder="1" applyAlignment="1">
      <alignment horizontal="center"/>
    </xf>
    <xf numFmtId="164" fontId="10" fillId="6" borderId="31" xfId="0" applyNumberFormat="1" applyFont="1" applyFill="1" applyBorder="1" applyAlignment="1">
      <alignment horizontal="center"/>
    </xf>
    <xf numFmtId="164" fontId="22" fillId="9" borderId="32" xfId="0" applyNumberFormat="1" applyFont="1" applyFill="1" applyBorder="1" applyAlignment="1"/>
    <xf numFmtId="1" fontId="23" fillId="9" borderId="62" xfId="0" applyNumberFormat="1" applyFont="1" applyFill="1" applyBorder="1" applyAlignment="1">
      <alignment horizontal="center"/>
    </xf>
    <xf numFmtId="169" fontId="13" fillId="9" borderId="32" xfId="0" applyNumberFormat="1" applyFont="1" applyFill="1" applyBorder="1" applyAlignment="1">
      <alignment horizontal="center"/>
    </xf>
    <xf numFmtId="3" fontId="13" fillId="9" borderId="22" xfId="0" applyNumberFormat="1" applyFont="1" applyFill="1" applyBorder="1" applyAlignment="1">
      <alignment horizontal="center"/>
    </xf>
    <xf numFmtId="164" fontId="22" fillId="9" borderId="21" xfId="0" applyNumberFormat="1" applyFont="1" applyFill="1" applyBorder="1" applyAlignment="1"/>
    <xf numFmtId="164" fontId="10" fillId="6" borderId="42" xfId="0" applyNumberFormat="1" applyFont="1" applyFill="1" applyBorder="1" applyAlignment="1">
      <alignment horizontal="center" vertical="center"/>
    </xf>
    <xf numFmtId="1" fontId="23" fillId="9" borderId="83" xfId="0" applyNumberFormat="1" applyFont="1" applyFill="1" applyBorder="1" applyAlignment="1">
      <alignment horizontal="center" vertical="center"/>
    </xf>
    <xf numFmtId="3" fontId="13" fillId="9" borderId="42" xfId="0" applyNumberFormat="1" applyFont="1" applyFill="1" applyBorder="1" applyAlignment="1">
      <alignment horizontal="center" vertical="center"/>
    </xf>
    <xf numFmtId="3" fontId="13" fillId="9" borderId="83" xfId="0" applyNumberFormat="1" applyFont="1" applyFill="1" applyBorder="1" applyAlignment="1">
      <alignment horizontal="center"/>
    </xf>
    <xf numFmtId="37" fontId="6" fillId="0" borderId="0" xfId="0" applyNumberFormat="1" applyFont="1" applyAlignment="1">
      <alignment vertical="top" wrapText="1"/>
    </xf>
    <xf numFmtId="164" fontId="22" fillId="0" borderId="0" xfId="0" applyNumberFormat="1" applyFont="1" applyAlignment="1">
      <alignment horizontal="center"/>
    </xf>
    <xf numFmtId="165" fontId="10" fillId="6" borderId="0" xfId="0" applyNumberFormat="1" applyFont="1" applyFill="1" applyAlignment="1">
      <alignment horizontal="center"/>
    </xf>
    <xf numFmtId="164" fontId="10" fillId="6" borderId="0" xfId="0" applyNumberFormat="1" applyFont="1" applyFill="1" applyAlignment="1">
      <alignment horizontal="center"/>
    </xf>
    <xf numFmtId="1" fontId="23" fillId="0" borderId="0" xfId="0" applyNumberFormat="1" applyFont="1" applyAlignment="1">
      <alignment horizontal="center"/>
    </xf>
    <xf numFmtId="166" fontId="13" fillId="0" borderId="0" xfId="0" applyNumberFormat="1" applyFont="1" applyAlignment="1">
      <alignment horizontal="center"/>
    </xf>
    <xf numFmtId="3" fontId="13" fillId="0" borderId="0" xfId="0" applyNumberFormat="1" applyFont="1" applyAlignment="1">
      <alignment horizontal="center"/>
    </xf>
    <xf numFmtId="3" fontId="9" fillId="7" borderId="84" xfId="0" applyNumberFormat="1" applyFont="1" applyFill="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4" xfId="0" applyFont="1" applyBorder="1"/>
    <xf numFmtId="0" fontId="2" fillId="0" borderId="12" xfId="0" applyFont="1" applyBorder="1"/>
    <xf numFmtId="0" fontId="2" fillId="0" borderId="5"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0" fillId="0" borderId="0" xfId="0" applyFont="1" applyAlignment="1"/>
    <xf numFmtId="0" fontId="2" fillId="0" borderId="13" xfId="0" applyFont="1" applyBorder="1"/>
    <xf numFmtId="0" fontId="2" fillId="0" borderId="20" xfId="0" applyFont="1" applyBorder="1"/>
    <xf numFmtId="0" fontId="2" fillId="0" borderId="26" xfId="0" applyFont="1" applyBorder="1"/>
    <xf numFmtId="0" fontId="2" fillId="0" borderId="38" xfId="0" applyFont="1" applyBorder="1"/>
    <xf numFmtId="0" fontId="2" fillId="0" borderId="44" xfId="0" applyFont="1" applyBorder="1"/>
    <xf numFmtId="0" fontId="20" fillId="5" borderId="50" xfId="0" applyFont="1" applyFill="1" applyBorder="1" applyAlignment="1">
      <alignment horizontal="center" vertical="center"/>
    </xf>
    <xf numFmtId="0" fontId="2" fillId="0" borderId="51" xfId="0" applyFont="1" applyBorder="1"/>
    <xf numFmtId="0" fontId="2" fillId="0" borderId="53" xfId="0" applyFont="1" applyBorder="1"/>
    <xf numFmtId="0" fontId="20" fillId="2" borderId="47" xfId="0" applyFont="1" applyFill="1" applyBorder="1" applyAlignment="1">
      <alignment horizontal="center" vertical="center" wrapText="1"/>
    </xf>
    <xf numFmtId="0" fontId="2" fillId="0" borderId="54" xfId="0" applyFont="1" applyBorder="1"/>
    <xf numFmtId="0" fontId="2" fillId="0" borderId="55" xfId="0" applyFont="1" applyBorder="1"/>
    <xf numFmtId="0" fontId="20" fillId="2" borderId="46" xfId="0" applyFont="1" applyFill="1" applyBorder="1" applyAlignment="1">
      <alignment horizontal="center" vertical="center" wrapText="1"/>
    </xf>
    <xf numFmtId="37" fontId="20" fillId="2" borderId="46" xfId="0" applyNumberFormat="1" applyFont="1" applyFill="1" applyBorder="1" applyAlignment="1">
      <alignment horizontal="center" vertical="center" wrapText="1"/>
    </xf>
    <xf numFmtId="164" fontId="20" fillId="2" borderId="46" xfId="0" applyNumberFormat="1"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 fillId="0" borderId="49" xfId="0" applyFont="1" applyBorder="1"/>
    <xf numFmtId="0" fontId="20" fillId="4" borderId="50" xfId="0" applyFont="1" applyFill="1" applyBorder="1" applyAlignment="1">
      <alignment horizontal="center" vertical="center" wrapText="1"/>
    </xf>
    <xf numFmtId="0" fontId="2" fillId="0" borderId="52" xfId="0" applyFont="1" applyBorder="1"/>
    <xf numFmtId="0" fontId="12" fillId="8" borderId="56" xfId="0" applyFont="1" applyFill="1" applyBorder="1" applyAlignment="1">
      <alignment horizontal="center" vertical="center" wrapText="1"/>
    </xf>
    <xf numFmtId="0" fontId="2" fillId="0" borderId="57" xfId="0" applyFont="1" applyBorder="1"/>
    <xf numFmtId="0" fontId="2" fillId="0" borderId="58" xfId="0" applyFont="1" applyBorder="1"/>
    <xf numFmtId="0" fontId="21" fillId="0" borderId="19" xfId="0" applyFont="1" applyBorder="1" applyAlignment="1">
      <alignment horizontal="center" vertical="center" wrapText="1"/>
    </xf>
    <xf numFmtId="0" fontId="3" fillId="0" borderId="19" xfId="0" applyFont="1" applyBorder="1" applyAlignment="1">
      <alignment horizontal="left" vertical="center" wrapText="1"/>
    </xf>
    <xf numFmtId="49" fontId="3" fillId="0" borderId="19" xfId="0" applyNumberFormat="1" applyFont="1" applyBorder="1" applyAlignment="1">
      <alignment horizontal="left" vertical="center" wrapText="1"/>
    </xf>
    <xf numFmtId="0" fontId="12" fillId="8" borderId="61" xfId="0" applyFont="1" applyFill="1" applyBorder="1" applyAlignment="1">
      <alignment horizontal="center" vertical="center" wrapText="1"/>
    </xf>
    <xf numFmtId="0" fontId="2" fillId="0" borderId="60" xfId="0" applyFont="1" applyBorder="1"/>
    <xf numFmtId="0" fontId="3" fillId="0" borderId="29" xfId="0" applyFont="1" applyBorder="1" applyAlignment="1">
      <alignment horizontal="left" vertical="center" wrapText="1"/>
    </xf>
    <xf numFmtId="0" fontId="21" fillId="0" borderId="20" xfId="0" applyFont="1" applyBorder="1" applyAlignment="1">
      <alignment horizontal="center" vertical="center" wrapText="1"/>
    </xf>
    <xf numFmtId="0" fontId="3" fillId="0" borderId="36" xfId="0" applyFont="1" applyBorder="1" applyAlignment="1">
      <alignment horizontal="left" vertical="center" wrapText="1"/>
    </xf>
    <xf numFmtId="0" fontId="12" fillId="8" borderId="57" xfId="0" applyFont="1" applyFill="1" applyBorder="1" applyAlignment="1">
      <alignment horizontal="center" vertical="center" wrapText="1"/>
    </xf>
    <xf numFmtId="0" fontId="18" fillId="9" borderId="19" xfId="0" applyFont="1" applyFill="1" applyBorder="1" applyAlignment="1">
      <alignment horizontal="left" vertical="center" wrapText="1"/>
    </xf>
    <xf numFmtId="0" fontId="2" fillId="0" borderId="70" xfId="0" applyFont="1" applyBorder="1"/>
    <xf numFmtId="0" fontId="12" fillId="8" borderId="71" xfId="0" applyFont="1" applyFill="1" applyBorder="1" applyAlignment="1">
      <alignment horizontal="center" vertical="center" wrapText="1"/>
    </xf>
    <xf numFmtId="0" fontId="3" fillId="9" borderId="19" xfId="0" applyFont="1" applyFill="1" applyBorder="1" applyAlignment="1">
      <alignment horizontal="left" vertical="center" wrapText="1"/>
    </xf>
    <xf numFmtId="0" fontId="2" fillId="0" borderId="72" xfId="0" applyFont="1" applyBorder="1"/>
    <xf numFmtId="0" fontId="2" fillId="0" borderId="74" xfId="0" applyFont="1" applyBorder="1"/>
    <xf numFmtId="0" fontId="2" fillId="0" borderId="78" xfId="0" applyFont="1" applyBorder="1"/>
    <xf numFmtId="0" fontId="12" fillId="8" borderId="82" xfId="0" applyFont="1" applyFill="1" applyBorder="1" applyAlignment="1">
      <alignment horizontal="center" vertical="center" wrapText="1"/>
    </xf>
    <xf numFmtId="0" fontId="29" fillId="8" borderId="56" xfId="0" applyFont="1" applyFill="1" applyBorder="1" applyAlignment="1">
      <alignment horizontal="center" vertical="center" wrapText="1"/>
    </xf>
    <xf numFmtId="0" fontId="21" fillId="0" borderId="32" xfId="0" applyFont="1" applyBorder="1" applyAlignment="1">
      <alignment horizontal="center" vertical="center" wrapText="1"/>
    </xf>
    <xf numFmtId="49" fontId="3" fillId="0" borderId="32" xfId="0" applyNumberFormat="1" applyFont="1" applyBorder="1" applyAlignment="1">
      <alignment horizontal="left" vertical="center" wrapText="1"/>
    </xf>
    <xf numFmtId="37" fontId="6" fillId="0" borderId="32" xfId="0" applyNumberFormat="1" applyFont="1" applyBorder="1" applyAlignment="1">
      <alignment vertical="top" wrapText="1"/>
    </xf>
    <xf numFmtId="164" fontId="22" fillId="0" borderId="32" xfId="0" applyNumberFormat="1" applyFont="1" applyBorder="1" applyAlignment="1">
      <alignment horizontal="center"/>
    </xf>
    <xf numFmtId="164" fontId="10" fillId="6" borderId="39" xfId="0" applyNumberFormat="1" applyFont="1" applyFill="1" applyBorder="1" applyAlignment="1">
      <alignment horizontal="center"/>
    </xf>
    <xf numFmtId="1" fontId="23" fillId="0" borderId="62" xfId="0" applyNumberFormat="1" applyFont="1" applyBorder="1" applyAlignment="1">
      <alignment horizontal="center"/>
    </xf>
    <xf numFmtId="166" fontId="13" fillId="0" borderId="32" xfId="0" applyNumberFormat="1" applyFont="1" applyBorder="1" applyAlignment="1">
      <alignment horizontal="center"/>
    </xf>
    <xf numFmtId="3" fontId="13" fillId="0" borderId="62" xfId="0" applyNumberFormat="1" applyFont="1" applyBorder="1" applyAlignment="1">
      <alignment horizontal="center"/>
    </xf>
    <xf numFmtId="0" fontId="2" fillId="0" borderId="75" xfId="0" applyFont="1" applyBorder="1"/>
    <xf numFmtId="37" fontId="6" fillId="0" borderId="38" xfId="0" applyNumberFormat="1" applyFont="1" applyBorder="1" applyAlignment="1">
      <alignment vertical="top" wrapText="1"/>
    </xf>
    <xf numFmtId="164" fontId="22" fillId="0" borderId="38" xfId="0" applyNumberFormat="1" applyFont="1" applyBorder="1" applyAlignment="1">
      <alignment horizontal="center"/>
    </xf>
    <xf numFmtId="1" fontId="23" fillId="0" borderId="83" xfId="0" applyNumberFormat="1" applyFont="1" applyBorder="1" applyAlignment="1">
      <alignment horizontal="center"/>
    </xf>
    <xf numFmtId="166" fontId="13" fillId="0" borderId="38" xfId="0" applyNumberFormat="1" applyFont="1" applyBorder="1" applyAlignment="1">
      <alignment horizontal="center"/>
    </xf>
    <xf numFmtId="3" fontId="13" fillId="0" borderId="42" xfId="0" applyNumberFormat="1" applyFont="1" applyBorder="1" applyAlignment="1">
      <alignment horizontal="center"/>
    </xf>
    <xf numFmtId="3" fontId="13" fillId="0" borderId="83" xfId="0" applyNumberFormat="1" applyFont="1" applyBorder="1" applyAlignment="1">
      <alignment horizontal="center"/>
    </xf>
    <xf numFmtId="0" fontId="2" fillId="0" borderId="79" xfId="0" applyFont="1" applyBorder="1"/>
    <xf numFmtId="37" fontId="6" fillId="0" borderId="79" xfId="0" applyNumberFormat="1" applyFont="1" applyBorder="1" applyAlignment="1">
      <alignment vertical="top" wrapText="1"/>
    </xf>
    <xf numFmtId="164" fontId="22" fillId="0" borderId="79" xfId="0" applyNumberFormat="1" applyFont="1" applyBorder="1"/>
    <xf numFmtId="164" fontId="10" fillId="6" borderId="81" xfId="0" applyNumberFormat="1" applyFont="1" applyFill="1" applyBorder="1" applyAlignment="1">
      <alignment horizontal="center"/>
    </xf>
    <xf numFmtId="166" fontId="13" fillId="0" borderId="79" xfId="0" applyNumberFormat="1" applyFont="1" applyBorder="1" applyAlignment="1">
      <alignment horizontal="center"/>
    </xf>
    <xf numFmtId="3" fontId="10" fillId="7" borderId="81" xfId="0" applyNumberFormat="1" applyFont="1" applyFill="1" applyBorder="1"/>
    <xf numFmtId="49" fontId="3" fillId="0" borderId="30" xfId="0" applyNumberFormat="1" applyFont="1" applyBorder="1" applyAlignment="1">
      <alignment horizontal="left" vertical="center" wrapText="1"/>
    </xf>
    <xf numFmtId="37" fontId="28" fillId="9" borderId="43" xfId="0" applyNumberFormat="1" applyFont="1" applyFill="1" applyBorder="1" applyAlignment="1">
      <alignment vertical="center" wrapText="1"/>
    </xf>
    <xf numFmtId="164" fontId="22" fillId="0" borderId="30" xfId="0" applyNumberFormat="1" applyFont="1" applyBorder="1" applyAlignment="1">
      <alignment horizontal="center"/>
    </xf>
    <xf numFmtId="164" fontId="10" fillId="6" borderId="66" xfId="0" applyNumberFormat="1" applyFont="1" applyFill="1" applyBorder="1" applyAlignment="1">
      <alignment horizontal="center"/>
    </xf>
    <xf numFmtId="166" fontId="13" fillId="0" borderId="30" xfId="0" applyNumberFormat="1" applyFont="1" applyBorder="1" applyAlignment="1">
      <alignment horizontal="center"/>
    </xf>
    <xf numFmtId="3" fontId="18" fillId="9" borderId="66" xfId="0" applyNumberFormat="1" applyFont="1" applyFill="1" applyBorder="1" applyAlignment="1">
      <alignment horizontal="center"/>
    </xf>
    <xf numFmtId="164" fontId="22" fillId="0" borderId="38" xfId="0" applyNumberFormat="1" applyFont="1" applyBorder="1"/>
    <xf numFmtId="0" fontId="2" fillId="0" borderId="45" xfId="0" applyFont="1" applyBorder="1"/>
    <xf numFmtId="164" fontId="22" fillId="0" borderId="27" xfId="0" applyNumberFormat="1" applyFont="1" applyBorder="1"/>
    <xf numFmtId="1" fontId="23" fillId="0" borderId="64" xfId="0" applyNumberFormat="1" applyFont="1" applyBorder="1" applyAlignment="1">
      <alignment horizontal="center"/>
    </xf>
    <xf numFmtId="166" fontId="13" fillId="0" borderId="27" xfId="0" applyNumberFormat="1" applyFont="1" applyBorder="1" applyAlignment="1">
      <alignment horizontal="center"/>
    </xf>
    <xf numFmtId="3" fontId="13" fillId="0" borderId="64" xfId="0" applyNumberFormat="1" applyFont="1" applyBorder="1" applyAlignment="1">
      <alignment horizontal="center"/>
    </xf>
    <xf numFmtId="0" fontId="3" fillId="0" borderId="30" xfId="0" applyFont="1" applyBorder="1" applyAlignment="1">
      <alignment horizontal="left" vertical="center" wrapText="1"/>
    </xf>
    <xf numFmtId="37" fontId="6" fillId="0" borderId="30" xfId="0" applyNumberFormat="1" applyFont="1" applyBorder="1" applyAlignment="1">
      <alignment wrapText="1"/>
    </xf>
    <xf numFmtId="164" fontId="22" fillId="0" borderId="30" xfId="0" applyNumberFormat="1" applyFont="1" applyBorder="1" applyAlignment="1"/>
    <xf numFmtId="3" fontId="10" fillId="7" borderId="66" xfId="0" applyNumberFormat="1" applyFont="1" applyFill="1" applyBorder="1"/>
    <xf numFmtId="37" fontId="6" fillId="0" borderId="38" xfId="0" applyNumberFormat="1" applyFont="1" applyBorder="1" applyAlignment="1">
      <alignment wrapText="1"/>
    </xf>
    <xf numFmtId="37" fontId="6" fillId="0" borderId="27" xfId="0" applyNumberFormat="1" applyFont="1" applyBorder="1" applyAlignment="1">
      <alignment wrapText="1"/>
    </xf>
    <xf numFmtId="3" fontId="10" fillId="7" borderId="66" xfId="0" applyNumberFormat="1" applyFont="1" applyFill="1" applyBorder="1" applyAlignment="1">
      <alignment horizontal="center"/>
    </xf>
    <xf numFmtId="0" fontId="2" fillId="0" borderId="67" xfId="0" applyFont="1" applyBorder="1"/>
    <xf numFmtId="0" fontId="3" fillId="9" borderId="30" xfId="0" applyFont="1" applyFill="1" applyBorder="1" applyAlignment="1">
      <alignment horizontal="left" vertical="center" wrapText="1"/>
    </xf>
    <xf numFmtId="37" fontId="28" fillId="0" borderId="43" xfId="0" applyNumberFormat="1" applyFont="1" applyBorder="1" applyAlignment="1">
      <alignment horizontal="center" vertical="center" wrapText="1"/>
    </xf>
    <xf numFmtId="164" fontId="22" fillId="9" borderId="30" xfId="0" applyNumberFormat="1" applyFont="1" applyFill="1" applyBorder="1" applyAlignment="1">
      <alignment horizontal="center"/>
    </xf>
    <xf numFmtId="1" fontId="23" fillId="9" borderId="65" xfId="0" applyNumberFormat="1" applyFont="1" applyFill="1" applyBorder="1" applyAlignment="1">
      <alignment horizontal="center"/>
    </xf>
    <xf numFmtId="166" fontId="13" fillId="9" borderId="30" xfId="0" applyNumberFormat="1" applyFont="1" applyFill="1" applyBorder="1" applyAlignment="1">
      <alignment horizontal="center"/>
    </xf>
    <xf numFmtId="3" fontId="13" fillId="9" borderId="66" xfId="0" applyNumberFormat="1" applyFont="1" applyFill="1" applyBorder="1" applyAlignment="1">
      <alignment horizontal="center"/>
    </xf>
    <xf numFmtId="3" fontId="13" fillId="9" borderId="65" xfId="0" applyNumberFormat="1" applyFont="1" applyFill="1" applyBorder="1" applyAlignment="1">
      <alignment horizontal="center"/>
    </xf>
    <xf numFmtId="164" fontId="22" fillId="9" borderId="38" xfId="0" applyNumberFormat="1" applyFont="1" applyFill="1" applyBorder="1" applyAlignment="1">
      <alignment horizontal="center" vertical="center"/>
    </xf>
    <xf numFmtId="165" fontId="10" fillId="6" borderId="38" xfId="0" applyNumberFormat="1" applyFont="1" applyFill="1" applyBorder="1" applyAlignment="1">
      <alignment horizontal="center" vertical="center"/>
    </xf>
    <xf numFmtId="166" fontId="13" fillId="9" borderId="38" xfId="0" applyNumberFormat="1" applyFont="1" applyFill="1" applyBorder="1" applyAlignment="1">
      <alignment horizontal="center" vertical="center"/>
    </xf>
    <xf numFmtId="166" fontId="13" fillId="9" borderId="38" xfId="0" applyNumberFormat="1" applyFont="1" applyFill="1" applyBorder="1" applyAlignment="1">
      <alignment horizontal="center"/>
    </xf>
    <xf numFmtId="164" fontId="10" fillId="6" borderId="59" xfId="0" applyNumberFormat="1" applyFont="1" applyFill="1" applyBorder="1" applyAlignment="1">
      <alignment horizontal="center" vertical="center"/>
    </xf>
    <xf numFmtId="3" fontId="13" fillId="9" borderId="59" xfId="0" applyNumberFormat="1" applyFont="1" applyFill="1" applyBorder="1" applyAlignment="1">
      <alignment horizontal="center" vertical="center"/>
    </xf>
    <xf numFmtId="37" fontId="6" fillId="9" borderId="38" xfId="0" applyNumberFormat="1" applyFont="1" applyFill="1" applyBorder="1" applyAlignment="1">
      <alignment horizontal="center" vertical="top" wrapText="1"/>
    </xf>
    <xf numFmtId="37" fontId="6" fillId="9" borderId="32" xfId="0" applyNumberFormat="1" applyFont="1" applyFill="1" applyBorder="1" applyAlignment="1">
      <alignment horizontal="center" vertical="top" wrapText="1"/>
    </xf>
    <xf numFmtId="37" fontId="6" fillId="9" borderId="34" xfId="0" applyNumberFormat="1" applyFont="1" applyFill="1" applyBorder="1" applyAlignment="1">
      <alignment horizontal="center" vertical="top" wrapText="1"/>
    </xf>
    <xf numFmtId="0" fontId="12" fillId="8" borderId="75" xfId="0" applyFont="1" applyFill="1" applyBorder="1" applyAlignment="1">
      <alignment horizontal="center" vertical="center" wrapText="1"/>
    </xf>
    <xf numFmtId="0" fontId="21" fillId="0" borderId="38" xfId="0" applyFont="1" applyBorder="1" applyAlignment="1">
      <alignment horizontal="center" vertical="center" wrapText="1"/>
    </xf>
    <xf numFmtId="49" fontId="3" fillId="0" borderId="38" xfId="0" applyNumberFormat="1" applyFont="1" applyBorder="1" applyAlignment="1">
      <alignment horizontal="left" vertical="center" wrapText="1"/>
    </xf>
    <xf numFmtId="37" fontId="6" fillId="0" borderId="38" xfId="0" applyNumberFormat="1" applyFont="1" applyBorder="1" applyAlignment="1">
      <alignment horizontal="center" vertical="top" wrapText="1"/>
    </xf>
    <xf numFmtId="0" fontId="2" fillId="0" borderId="20" xfId="0" applyFont="1" applyBorder="1" applyAlignment="1">
      <alignment horizontal="left" vertical="center"/>
    </xf>
    <xf numFmtId="0" fontId="2" fillId="0" borderId="38" xfId="0" applyFont="1" applyBorder="1" applyAlignment="1">
      <alignment horizontal="left"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33" xfId="0" applyFont="1" applyBorder="1" applyAlignment="1">
      <alignment horizontal="left" vertical="center"/>
    </xf>
    <xf numFmtId="0" fontId="2" fillId="0" borderId="73" xfId="0" applyFont="1" applyBorder="1" applyAlignment="1">
      <alignment horizontal="left" vertical="center"/>
    </xf>
    <xf numFmtId="0" fontId="2" fillId="0" borderId="79" xfId="0" applyFont="1" applyBorder="1" applyAlignment="1">
      <alignment horizontal="left" vertical="center"/>
    </xf>
  </cellXfs>
  <cellStyles count="1">
    <cellStyle name="Normal" xfId="0" builtinId="0"/>
  </cellStyles>
  <dxfs count="2">
    <dxf>
      <fill>
        <patternFill patternType="solid">
          <fgColor theme="0"/>
          <bgColor theme="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274"/>
  <sheetViews>
    <sheetView tabSelected="1" workbookViewId="0">
      <selection activeCell="C7" sqref="C7:C42"/>
    </sheetView>
  </sheetViews>
  <sheetFormatPr baseColWidth="10" defaultColWidth="14.42578125" defaultRowHeight="15" customHeight="1"/>
  <cols>
    <col min="1" max="1" width="1" customWidth="1"/>
    <col min="2" max="2" width="10" customWidth="1"/>
    <col min="3" max="3" width="28" customWidth="1"/>
    <col min="4" max="4" width="81.5703125" customWidth="1"/>
    <col min="5" max="5" width="11.85546875" customWidth="1"/>
    <col min="6" max="6" width="18.5703125" customWidth="1"/>
    <col min="7" max="7" width="12.7109375" customWidth="1"/>
    <col min="8" max="8" width="15.85546875" customWidth="1"/>
    <col min="9" max="9" width="10.140625" customWidth="1"/>
    <col min="10" max="10" width="12.42578125" customWidth="1"/>
  </cols>
  <sheetData>
    <row r="1" spans="1:14">
      <c r="A1" s="43"/>
      <c r="B1" s="198" t="s">
        <v>52</v>
      </c>
      <c r="C1" s="199"/>
      <c r="D1" s="199"/>
      <c r="E1" s="199"/>
      <c r="F1" s="199"/>
      <c r="G1" s="199"/>
      <c r="H1" s="199"/>
      <c r="I1" s="199"/>
      <c r="J1" s="199"/>
      <c r="K1" s="199"/>
      <c r="L1" s="199"/>
      <c r="M1" s="199"/>
      <c r="N1" s="199"/>
    </row>
    <row r="2" spans="1:14">
      <c r="B2" s="200"/>
      <c r="C2" s="201"/>
      <c r="D2" s="201"/>
      <c r="E2" s="201"/>
      <c r="F2" s="201"/>
      <c r="G2" s="201"/>
      <c r="H2" s="201"/>
      <c r="I2" s="201"/>
      <c r="J2" s="201"/>
      <c r="K2" s="201"/>
      <c r="L2" s="201"/>
      <c r="M2" s="201"/>
      <c r="N2" s="201"/>
    </row>
    <row r="3" spans="1:14" ht="15.75" thickBot="1">
      <c r="B3" s="200"/>
      <c r="C3" s="201"/>
      <c r="D3" s="201"/>
      <c r="E3" s="201"/>
      <c r="F3" s="201"/>
      <c r="G3" s="201"/>
      <c r="H3" s="201"/>
      <c r="I3" s="201"/>
      <c r="J3" s="201"/>
      <c r="K3" s="201"/>
      <c r="L3" s="201"/>
      <c r="M3" s="201"/>
      <c r="N3" s="201"/>
    </row>
    <row r="4" spans="1:14" ht="15.75" thickTop="1">
      <c r="B4" s="210" t="s">
        <v>0</v>
      </c>
      <c r="C4" s="213" t="s">
        <v>44</v>
      </c>
      <c r="D4" s="213" t="s">
        <v>45</v>
      </c>
      <c r="E4" s="214" t="s">
        <v>1</v>
      </c>
      <c r="F4" s="215" t="s">
        <v>2</v>
      </c>
      <c r="G4" s="216" t="s">
        <v>53</v>
      </c>
      <c r="H4" s="217"/>
      <c r="I4" s="218" t="s">
        <v>3</v>
      </c>
      <c r="J4" s="208"/>
      <c r="K4" s="219"/>
      <c r="L4" s="207" t="s">
        <v>4</v>
      </c>
      <c r="M4" s="208"/>
      <c r="N4" s="209"/>
    </row>
    <row r="5" spans="1:14" ht="15.75" thickBot="1">
      <c r="B5" s="211"/>
      <c r="C5" s="197"/>
      <c r="D5" s="197"/>
      <c r="E5" s="197"/>
      <c r="F5" s="197"/>
      <c r="G5" s="189"/>
      <c r="H5" s="190"/>
      <c r="I5" s="191"/>
      <c r="J5" s="192"/>
      <c r="K5" s="193"/>
      <c r="L5" s="194"/>
      <c r="M5" s="195"/>
      <c r="N5" s="196"/>
    </row>
    <row r="6" spans="1:14" ht="15.75" thickBot="1">
      <c r="B6" s="212"/>
      <c r="C6" s="202"/>
      <c r="D6" s="202"/>
      <c r="E6" s="202"/>
      <c r="F6" s="202"/>
      <c r="G6" s="44" t="s">
        <v>5</v>
      </c>
      <c r="H6" s="45" t="s">
        <v>6</v>
      </c>
      <c r="I6" s="46" t="s">
        <v>7</v>
      </c>
      <c r="J6" s="47" t="s">
        <v>8</v>
      </c>
      <c r="K6" s="48" t="s">
        <v>9</v>
      </c>
      <c r="L6" s="49" t="s">
        <v>10</v>
      </c>
      <c r="M6" s="50" t="s">
        <v>11</v>
      </c>
      <c r="N6" s="51" t="s">
        <v>12</v>
      </c>
    </row>
    <row r="7" spans="1:14" ht="15.75" customHeight="1">
      <c r="B7" s="220" t="s">
        <v>54</v>
      </c>
      <c r="C7" s="223" t="s">
        <v>14</v>
      </c>
      <c r="D7" s="225" t="s">
        <v>55</v>
      </c>
      <c r="E7" s="155"/>
      <c r="F7" s="156">
        <v>5742112000</v>
      </c>
      <c r="G7" s="57"/>
      <c r="H7" s="58"/>
      <c r="I7" s="52"/>
      <c r="J7" s="33"/>
      <c r="K7" s="53"/>
      <c r="L7" s="54"/>
      <c r="M7" s="33"/>
      <c r="N7" s="10"/>
    </row>
    <row r="8" spans="1:14" ht="15.75" customHeight="1">
      <c r="B8" s="221"/>
      <c r="C8" s="203"/>
      <c r="D8" s="302"/>
      <c r="E8" s="157" t="s">
        <v>21</v>
      </c>
      <c r="F8" s="103">
        <v>4413442000</v>
      </c>
      <c r="G8" s="158" t="s">
        <v>33</v>
      </c>
      <c r="H8" s="159">
        <v>1471147000</v>
      </c>
      <c r="I8" s="71">
        <v>463</v>
      </c>
      <c r="J8" s="34">
        <v>44587</v>
      </c>
      <c r="K8" s="72">
        <v>1471147000</v>
      </c>
      <c r="L8" s="73">
        <v>236719870</v>
      </c>
      <c r="M8" s="34">
        <v>44677</v>
      </c>
      <c r="N8" s="6">
        <f>K9-L8</f>
        <v>1357819130</v>
      </c>
    </row>
    <row r="9" spans="1:14" ht="15.75" customHeight="1">
      <c r="B9" s="221"/>
      <c r="C9" s="203"/>
      <c r="D9" s="302"/>
      <c r="E9" s="12"/>
      <c r="F9" s="69"/>
      <c r="G9" s="57"/>
      <c r="H9" s="58"/>
      <c r="I9" s="59"/>
      <c r="J9" s="32"/>
      <c r="K9" s="60">
        <f>K8+K40</f>
        <v>1594539000</v>
      </c>
      <c r="L9" s="73">
        <v>215708894</v>
      </c>
      <c r="M9" s="34">
        <v>44678</v>
      </c>
      <c r="N9" s="6">
        <f t="shared" ref="N9:N10" si="0">N8-L9</f>
        <v>1142110236</v>
      </c>
    </row>
    <row r="10" spans="1:14" ht="15.75" customHeight="1">
      <c r="B10" s="221"/>
      <c r="C10" s="203"/>
      <c r="D10" s="302"/>
      <c r="E10" s="12"/>
      <c r="F10" s="69"/>
      <c r="G10" s="57"/>
      <c r="H10" s="58"/>
      <c r="I10" s="59"/>
      <c r="J10" s="32"/>
      <c r="K10" s="60"/>
      <c r="L10" s="73">
        <v>367560260</v>
      </c>
      <c r="M10" s="34">
        <v>44687</v>
      </c>
      <c r="N10" s="6">
        <f t="shared" si="0"/>
        <v>774549976</v>
      </c>
    </row>
    <row r="11" spans="1:14" ht="15.75" customHeight="1">
      <c r="B11" s="221"/>
      <c r="C11" s="203"/>
      <c r="D11" s="302"/>
      <c r="E11" s="12"/>
      <c r="F11" s="69"/>
      <c r="G11" s="57"/>
      <c r="H11" s="58"/>
      <c r="I11" s="59"/>
      <c r="J11" s="32"/>
      <c r="K11" s="60"/>
      <c r="L11" s="61"/>
      <c r="M11" s="32"/>
      <c r="N11" s="6"/>
    </row>
    <row r="12" spans="1:14" ht="15.75" customHeight="1">
      <c r="B12" s="221"/>
      <c r="C12" s="203"/>
      <c r="D12" s="302"/>
      <c r="E12" s="12"/>
      <c r="F12" s="69"/>
      <c r="G12" s="158" t="s">
        <v>17</v>
      </c>
      <c r="H12" s="160">
        <v>1471147000</v>
      </c>
      <c r="I12" s="71"/>
      <c r="J12" s="34"/>
      <c r="K12" s="78"/>
      <c r="L12" s="61"/>
      <c r="M12" s="32"/>
      <c r="N12" s="6"/>
    </row>
    <row r="13" spans="1:14" ht="15.75" customHeight="1">
      <c r="B13" s="221"/>
      <c r="C13" s="203"/>
      <c r="D13" s="302"/>
      <c r="E13" s="12"/>
      <c r="F13" s="56"/>
      <c r="G13" s="57"/>
      <c r="H13" s="58"/>
      <c r="I13" s="59"/>
      <c r="J13" s="32"/>
      <c r="K13" s="60"/>
      <c r="L13" s="61"/>
      <c r="M13" s="32"/>
      <c r="N13" s="6"/>
    </row>
    <row r="14" spans="1:14" ht="15.75" customHeight="1">
      <c r="B14" s="221"/>
      <c r="C14" s="203"/>
      <c r="D14" s="302"/>
      <c r="E14" s="12"/>
      <c r="F14" s="56"/>
      <c r="G14" s="158" t="s">
        <v>20</v>
      </c>
      <c r="H14" s="160">
        <v>1471148000</v>
      </c>
      <c r="I14" s="59"/>
      <c r="J14" s="32"/>
      <c r="K14" s="60"/>
      <c r="L14" s="73"/>
      <c r="M14" s="34"/>
      <c r="N14" s="6"/>
    </row>
    <row r="15" spans="1:14" ht="15.75" customHeight="1">
      <c r="B15" s="221"/>
      <c r="C15" s="203"/>
      <c r="D15" s="302"/>
      <c r="E15" s="12"/>
      <c r="F15" s="56"/>
      <c r="G15" s="57"/>
      <c r="H15" s="58"/>
      <c r="I15" s="59"/>
      <c r="J15" s="32"/>
      <c r="K15" s="60"/>
      <c r="L15" s="73"/>
      <c r="M15" s="34"/>
      <c r="N15" s="6"/>
    </row>
    <row r="16" spans="1:14" ht="15.75" customHeight="1">
      <c r="B16" s="221"/>
      <c r="C16" s="203"/>
      <c r="D16" s="302"/>
      <c r="E16" s="157" t="s">
        <v>36</v>
      </c>
      <c r="F16" s="142">
        <v>1014180000</v>
      </c>
      <c r="G16" s="158" t="s">
        <v>33</v>
      </c>
      <c r="H16" s="161">
        <v>338060000</v>
      </c>
      <c r="I16" s="71">
        <v>463</v>
      </c>
      <c r="J16" s="34">
        <v>44587</v>
      </c>
      <c r="K16" s="78">
        <v>338060000</v>
      </c>
      <c r="L16" s="73">
        <v>104162813</v>
      </c>
      <c r="M16" s="34">
        <v>44677</v>
      </c>
      <c r="N16" s="6">
        <f>K16-L16</f>
        <v>233897187</v>
      </c>
    </row>
    <row r="17" spans="2:14" ht="15.75" customHeight="1">
      <c r="B17" s="221"/>
      <c r="C17" s="203"/>
      <c r="D17" s="302"/>
      <c r="E17" s="12"/>
      <c r="F17" s="56"/>
      <c r="G17" s="57"/>
      <c r="H17" s="58"/>
      <c r="I17" s="59"/>
      <c r="J17" s="32"/>
      <c r="K17" s="76"/>
      <c r="L17" s="73">
        <v>53348838</v>
      </c>
      <c r="M17" s="34">
        <v>44678</v>
      </c>
      <c r="N17" s="77">
        <f t="shared" ref="N17:N18" si="1">N16-L17</f>
        <v>180548349</v>
      </c>
    </row>
    <row r="18" spans="2:14" ht="15.75" customHeight="1">
      <c r="B18" s="221"/>
      <c r="C18" s="203"/>
      <c r="D18" s="302"/>
      <c r="E18" s="12"/>
      <c r="F18" s="56"/>
      <c r="G18" s="57"/>
      <c r="H18" s="58"/>
      <c r="I18" s="71"/>
      <c r="J18" s="34"/>
      <c r="K18" s="78"/>
      <c r="L18" s="73">
        <v>92720514</v>
      </c>
      <c r="M18" s="34">
        <v>44687</v>
      </c>
      <c r="N18" s="6">
        <f t="shared" si="1"/>
        <v>87827835</v>
      </c>
    </row>
    <row r="19" spans="2:14" ht="15.75" customHeight="1">
      <c r="B19" s="221"/>
      <c r="C19" s="203"/>
      <c r="D19" s="302"/>
      <c r="E19" s="12"/>
      <c r="F19" s="56"/>
      <c r="G19" s="57"/>
      <c r="H19" s="58"/>
      <c r="I19" s="71"/>
      <c r="J19" s="34"/>
      <c r="K19" s="78"/>
      <c r="L19" s="73"/>
      <c r="M19" s="34"/>
      <c r="N19" s="6"/>
    </row>
    <row r="20" spans="2:14" ht="15.75" customHeight="1">
      <c r="B20" s="221"/>
      <c r="C20" s="203"/>
      <c r="D20" s="302"/>
      <c r="E20" s="12"/>
      <c r="F20" s="56"/>
      <c r="G20" s="158" t="s">
        <v>17</v>
      </c>
      <c r="H20" s="160">
        <v>338060000</v>
      </c>
      <c r="I20" s="59"/>
      <c r="J20" s="32"/>
      <c r="K20" s="76"/>
      <c r="L20" s="61"/>
      <c r="M20" s="32"/>
      <c r="N20" s="6"/>
    </row>
    <row r="21" spans="2:14" ht="15.75" customHeight="1">
      <c r="B21" s="221"/>
      <c r="C21" s="203"/>
      <c r="D21" s="302"/>
      <c r="E21" s="12"/>
      <c r="F21" s="56"/>
      <c r="G21" s="57"/>
      <c r="H21" s="58"/>
      <c r="I21" s="59"/>
      <c r="J21" s="32"/>
      <c r="K21" s="76"/>
      <c r="L21" s="61"/>
      <c r="M21" s="32"/>
      <c r="N21" s="6"/>
    </row>
    <row r="22" spans="2:14" ht="15.75" customHeight="1">
      <c r="B22" s="221"/>
      <c r="C22" s="203"/>
      <c r="D22" s="302"/>
      <c r="E22" s="12"/>
      <c r="F22" s="56"/>
      <c r="G22" s="158" t="s">
        <v>20</v>
      </c>
      <c r="H22" s="160">
        <v>338060000</v>
      </c>
      <c r="I22" s="59"/>
      <c r="J22" s="32"/>
      <c r="K22" s="76"/>
      <c r="L22" s="61"/>
      <c r="M22" s="32"/>
      <c r="N22" s="6"/>
    </row>
    <row r="23" spans="2:14" ht="15.75" customHeight="1">
      <c r="B23" s="221"/>
      <c r="C23" s="203"/>
      <c r="D23" s="302"/>
      <c r="E23" s="12"/>
      <c r="F23" s="56"/>
      <c r="G23" s="57"/>
      <c r="H23" s="58"/>
      <c r="I23" s="59"/>
      <c r="J23" s="32"/>
      <c r="K23" s="60"/>
      <c r="L23" s="61"/>
      <c r="M23" s="32"/>
      <c r="N23" s="6"/>
    </row>
    <row r="24" spans="2:14" ht="15.75" customHeight="1">
      <c r="B24" s="221"/>
      <c r="C24" s="203"/>
      <c r="D24" s="302"/>
      <c r="E24" s="301" t="s">
        <v>56</v>
      </c>
      <c r="F24" s="142">
        <v>133820000</v>
      </c>
      <c r="G24" s="158" t="s">
        <v>33</v>
      </c>
      <c r="H24" s="160">
        <v>44607000</v>
      </c>
      <c r="I24" s="71">
        <v>463</v>
      </c>
      <c r="J24" s="34">
        <v>44587</v>
      </c>
      <c r="K24" s="72">
        <v>44607000</v>
      </c>
      <c r="L24" s="73">
        <v>3713241</v>
      </c>
      <c r="M24" s="34">
        <v>44677</v>
      </c>
      <c r="N24" s="6">
        <f>K24-L24</f>
        <v>40893759</v>
      </c>
    </row>
    <row r="25" spans="2:14" ht="15.75" customHeight="1">
      <c r="B25" s="221"/>
      <c r="C25" s="203"/>
      <c r="D25" s="302"/>
      <c r="E25" s="301"/>
      <c r="F25" s="56"/>
      <c r="G25" s="57"/>
      <c r="H25" s="58"/>
      <c r="I25" s="59"/>
      <c r="J25" s="32"/>
      <c r="K25" s="76"/>
      <c r="L25" s="73">
        <v>6136896</v>
      </c>
      <c r="M25" s="34">
        <v>44678</v>
      </c>
      <c r="N25" s="6">
        <f t="shared" ref="N25:N26" si="2">N24-L25</f>
        <v>34756863</v>
      </c>
    </row>
    <row r="26" spans="2:14" ht="15.75" customHeight="1">
      <c r="B26" s="221"/>
      <c r="C26" s="203"/>
      <c r="D26" s="302"/>
      <c r="E26" s="12"/>
      <c r="F26" s="56"/>
      <c r="G26" s="57"/>
      <c r="H26" s="58"/>
      <c r="I26" s="59"/>
      <c r="J26" s="32"/>
      <c r="K26" s="76"/>
      <c r="L26" s="73">
        <v>12263074</v>
      </c>
      <c r="M26" s="34">
        <v>44687</v>
      </c>
      <c r="N26" s="6">
        <f t="shared" si="2"/>
        <v>22493789</v>
      </c>
    </row>
    <row r="27" spans="2:14" ht="15.75" customHeight="1">
      <c r="B27" s="221"/>
      <c r="C27" s="203"/>
      <c r="D27" s="302"/>
      <c r="E27" s="12"/>
      <c r="F27" s="56"/>
      <c r="G27" s="57"/>
      <c r="H27" s="58"/>
      <c r="I27" s="59"/>
      <c r="J27" s="32"/>
      <c r="K27" s="76"/>
      <c r="L27" s="73"/>
      <c r="M27" s="34"/>
      <c r="N27" s="6"/>
    </row>
    <row r="28" spans="2:14" ht="15.75" customHeight="1">
      <c r="B28" s="221"/>
      <c r="C28" s="203"/>
      <c r="D28" s="302"/>
      <c r="E28" s="12"/>
      <c r="F28" s="56"/>
      <c r="G28" s="158" t="s">
        <v>17</v>
      </c>
      <c r="H28" s="160">
        <v>44607000</v>
      </c>
      <c r="I28" s="59"/>
      <c r="J28" s="32"/>
      <c r="K28" s="60"/>
      <c r="L28" s="61"/>
      <c r="M28" s="32"/>
      <c r="N28" s="6"/>
    </row>
    <row r="29" spans="2:14" ht="15.75" customHeight="1">
      <c r="B29" s="221"/>
      <c r="C29" s="203"/>
      <c r="D29" s="302"/>
      <c r="E29" s="12"/>
      <c r="F29" s="56"/>
      <c r="G29" s="57"/>
      <c r="H29" s="58"/>
      <c r="I29" s="59"/>
      <c r="J29" s="32"/>
      <c r="K29" s="60"/>
      <c r="L29" s="73"/>
      <c r="M29" s="34"/>
      <c r="N29" s="6"/>
    </row>
    <row r="30" spans="2:14" ht="15.75" customHeight="1">
      <c r="B30" s="221"/>
      <c r="C30" s="203"/>
      <c r="D30" s="302"/>
      <c r="E30" s="12"/>
      <c r="F30" s="56"/>
      <c r="G30" s="158" t="s">
        <v>20</v>
      </c>
      <c r="H30" s="160">
        <v>44606000</v>
      </c>
      <c r="I30" s="59"/>
      <c r="J30" s="32"/>
      <c r="K30" s="76"/>
      <c r="L30" s="73"/>
      <c r="M30" s="34"/>
      <c r="N30" s="6"/>
    </row>
    <row r="31" spans="2:14" ht="15.75" customHeight="1">
      <c r="B31" s="221"/>
      <c r="C31" s="203"/>
      <c r="D31" s="302"/>
      <c r="E31" s="12"/>
      <c r="F31" s="56"/>
      <c r="G31" s="57"/>
      <c r="H31" s="58"/>
      <c r="I31" s="71"/>
      <c r="J31" s="34"/>
      <c r="K31" s="78"/>
      <c r="L31" s="73"/>
      <c r="M31" s="34"/>
      <c r="N31" s="6"/>
    </row>
    <row r="32" spans="2:14" ht="15.75" customHeight="1">
      <c r="B32" s="221"/>
      <c r="C32" s="203"/>
      <c r="D32" s="302"/>
      <c r="E32" s="301" t="s">
        <v>57</v>
      </c>
      <c r="F32" s="142">
        <v>180670000</v>
      </c>
      <c r="G32" s="158" t="s">
        <v>33</v>
      </c>
      <c r="H32" s="160">
        <v>60223000</v>
      </c>
      <c r="I32" s="71">
        <v>463</v>
      </c>
      <c r="J32" s="34">
        <v>44587</v>
      </c>
      <c r="K32" s="78">
        <v>60223000</v>
      </c>
      <c r="L32" s="73">
        <v>18435664</v>
      </c>
      <c r="M32" s="34">
        <v>44677</v>
      </c>
      <c r="N32" s="6">
        <f>K32-L32</f>
        <v>41787336</v>
      </c>
    </row>
    <row r="33" spans="2:14" ht="15.75" customHeight="1">
      <c r="B33" s="221"/>
      <c r="C33" s="203"/>
      <c r="D33" s="302"/>
      <c r="E33" s="301"/>
      <c r="F33" s="56"/>
      <c r="G33" s="57"/>
      <c r="H33" s="58"/>
      <c r="I33" s="59"/>
      <c r="J33" s="32"/>
      <c r="K33" s="76"/>
      <c r="L33" s="73">
        <v>18778902</v>
      </c>
      <c r="M33" s="34">
        <v>44678</v>
      </c>
      <c r="N33" s="6">
        <f t="shared" ref="N33:N34" si="3">N32-L33</f>
        <v>23008434</v>
      </c>
    </row>
    <row r="34" spans="2:14" ht="15.75" customHeight="1">
      <c r="B34" s="221"/>
      <c r="C34" s="203"/>
      <c r="D34" s="302"/>
      <c r="E34" s="12"/>
      <c r="F34" s="56"/>
      <c r="G34" s="57"/>
      <c r="H34" s="58"/>
      <c r="I34" s="59"/>
      <c r="J34" s="32"/>
      <c r="K34" s="76"/>
      <c r="L34" s="73">
        <v>18724875</v>
      </c>
      <c r="M34" s="34">
        <v>44687</v>
      </c>
      <c r="N34" s="6">
        <f t="shared" si="3"/>
        <v>4283559</v>
      </c>
    </row>
    <row r="35" spans="2:14" ht="15.75" customHeight="1">
      <c r="B35" s="221"/>
      <c r="C35" s="203"/>
      <c r="D35" s="302"/>
      <c r="E35" s="12"/>
      <c r="F35" s="56"/>
      <c r="G35" s="158" t="s">
        <v>17</v>
      </c>
      <c r="H35" s="160">
        <v>60223000</v>
      </c>
      <c r="I35" s="59"/>
      <c r="J35" s="32"/>
      <c r="K35" s="79"/>
      <c r="L35" s="61"/>
      <c r="M35" s="32"/>
      <c r="N35" s="6"/>
    </row>
    <row r="36" spans="2:14" ht="15.75" customHeight="1">
      <c r="B36" s="221"/>
      <c r="C36" s="203"/>
      <c r="D36" s="302"/>
      <c r="E36" s="12"/>
      <c r="F36" s="56"/>
      <c r="G36" s="57"/>
      <c r="H36" s="58"/>
      <c r="I36" s="59"/>
      <c r="J36" s="32"/>
      <c r="K36" s="80"/>
      <c r="L36" s="61"/>
      <c r="M36" s="32"/>
      <c r="N36" s="6"/>
    </row>
    <row r="37" spans="2:14" ht="15.75" customHeight="1">
      <c r="B37" s="221"/>
      <c r="C37" s="203"/>
      <c r="D37" s="302"/>
      <c r="E37" s="12"/>
      <c r="F37" s="56"/>
      <c r="G37" s="158" t="s">
        <v>20</v>
      </c>
      <c r="H37" s="160">
        <v>60224000</v>
      </c>
      <c r="I37" s="59"/>
      <c r="J37" s="32"/>
      <c r="K37" s="80"/>
      <c r="L37" s="61"/>
      <c r="M37" s="32"/>
      <c r="N37" s="6"/>
    </row>
    <row r="38" spans="2:14" ht="15.75" customHeight="1">
      <c r="B38" s="221"/>
      <c r="C38" s="203"/>
      <c r="D38" s="302"/>
      <c r="E38" s="12"/>
      <c r="F38" s="56"/>
      <c r="G38" s="57"/>
      <c r="H38" s="58"/>
      <c r="I38" s="59"/>
      <c r="J38" s="32"/>
      <c r="K38" s="80"/>
      <c r="L38" s="73"/>
      <c r="M38" s="34"/>
      <c r="N38" s="6"/>
    </row>
    <row r="39" spans="2:14" ht="15.75" customHeight="1">
      <c r="B39" s="221"/>
      <c r="C39" s="203"/>
      <c r="D39" s="302"/>
      <c r="E39" s="12"/>
      <c r="F39" s="56"/>
      <c r="G39" s="57"/>
      <c r="H39" s="58"/>
      <c r="I39" s="59"/>
      <c r="J39" s="32"/>
      <c r="K39" s="80"/>
      <c r="L39" s="73"/>
      <c r="M39" s="34"/>
      <c r="N39" s="6"/>
    </row>
    <row r="40" spans="2:14" ht="15.75" customHeight="1">
      <c r="B40" s="239" t="s">
        <v>58</v>
      </c>
      <c r="C40" s="203"/>
      <c r="D40" s="262" t="s">
        <v>59</v>
      </c>
      <c r="E40" s="263"/>
      <c r="F40" s="264">
        <v>123392000</v>
      </c>
      <c r="G40" s="170" t="s">
        <v>37</v>
      </c>
      <c r="H40" s="265">
        <v>123392000</v>
      </c>
      <c r="I40" s="114">
        <v>843</v>
      </c>
      <c r="J40" s="266">
        <v>44609</v>
      </c>
      <c r="K40" s="267">
        <v>123392000</v>
      </c>
      <c r="L40" s="90"/>
      <c r="M40" s="266"/>
      <c r="N40" s="280"/>
    </row>
    <row r="41" spans="2:14" ht="15.75" customHeight="1">
      <c r="B41" s="221"/>
      <c r="C41" s="203"/>
      <c r="D41" s="303"/>
      <c r="E41" s="206"/>
      <c r="F41" s="268"/>
      <c r="G41" s="144"/>
      <c r="H41" s="164"/>
      <c r="I41" s="252"/>
      <c r="J41" s="253"/>
      <c r="K41" s="254"/>
      <c r="L41" s="255"/>
      <c r="M41" s="253"/>
      <c r="N41" s="83"/>
    </row>
    <row r="42" spans="2:14" ht="15.75" customHeight="1" thickBot="1">
      <c r="B42" s="222"/>
      <c r="C42" s="204"/>
      <c r="D42" s="304"/>
      <c r="E42" s="269"/>
      <c r="F42" s="270"/>
      <c r="G42" s="64"/>
      <c r="H42" s="166"/>
      <c r="I42" s="271"/>
      <c r="J42" s="272"/>
      <c r="K42" s="67"/>
      <c r="L42" s="273"/>
      <c r="M42" s="272"/>
      <c r="N42" s="167"/>
    </row>
    <row r="43" spans="2:14" ht="15.75" customHeight="1">
      <c r="B43" s="226" t="s">
        <v>60</v>
      </c>
      <c r="C43" s="223" t="s">
        <v>15</v>
      </c>
      <c r="D43" s="230" t="s">
        <v>61</v>
      </c>
      <c r="E43" s="94"/>
      <c r="F43" s="139">
        <v>200000000</v>
      </c>
      <c r="G43" s="140" t="s">
        <v>32</v>
      </c>
      <c r="H43" s="162">
        <v>150000000</v>
      </c>
      <c r="I43" s="85">
        <v>1419</v>
      </c>
      <c r="J43" s="42">
        <v>44643</v>
      </c>
      <c r="K43" s="86">
        <v>150000000</v>
      </c>
      <c r="L43" s="87">
        <v>157393524</v>
      </c>
      <c r="M43" s="42">
        <v>44673</v>
      </c>
      <c r="N43" s="88">
        <v>0</v>
      </c>
    </row>
    <row r="44" spans="2:14" ht="15.75" customHeight="1">
      <c r="B44" s="221"/>
      <c r="C44" s="203"/>
      <c r="D44" s="302"/>
      <c r="E44" s="75"/>
      <c r="F44" s="95"/>
      <c r="G44" s="57"/>
      <c r="H44" s="58"/>
      <c r="I44" s="59"/>
      <c r="J44" s="32"/>
      <c r="K44" s="60"/>
      <c r="L44" s="61"/>
      <c r="M44" s="32"/>
      <c r="N44" s="4"/>
    </row>
    <row r="45" spans="2:14" ht="15.75" customHeight="1">
      <c r="B45" s="221"/>
      <c r="C45" s="203"/>
      <c r="D45" s="302"/>
      <c r="E45" s="75"/>
      <c r="F45" s="56"/>
      <c r="G45" s="163" t="s">
        <v>17</v>
      </c>
      <c r="H45" s="164">
        <v>50000000</v>
      </c>
      <c r="I45" s="71">
        <v>2189</v>
      </c>
      <c r="J45" s="34">
        <v>44683</v>
      </c>
      <c r="K45" s="72">
        <v>50000000</v>
      </c>
      <c r="L45" s="61"/>
      <c r="M45" s="32"/>
      <c r="N45" s="130"/>
    </row>
    <row r="46" spans="2:14" ht="15.75" customHeight="1">
      <c r="B46" s="234" t="s">
        <v>62</v>
      </c>
      <c r="C46" s="203"/>
      <c r="D46" s="274" t="s">
        <v>63</v>
      </c>
      <c r="E46" s="275"/>
      <c r="F46" s="276">
        <v>35000000</v>
      </c>
      <c r="G46" s="170" t="s">
        <v>17</v>
      </c>
      <c r="H46" s="265">
        <v>35000000</v>
      </c>
      <c r="I46" s="114"/>
      <c r="J46" s="266"/>
      <c r="K46" s="115"/>
      <c r="L46" s="90"/>
      <c r="M46" s="266"/>
      <c r="N46" s="277"/>
    </row>
    <row r="47" spans="2:14" ht="15.75" customHeight="1">
      <c r="B47" s="249"/>
      <c r="C47" s="203"/>
      <c r="D47" s="303"/>
      <c r="E47" s="278"/>
      <c r="F47" s="268"/>
      <c r="G47" s="144"/>
      <c r="H47" s="164"/>
      <c r="I47" s="252"/>
      <c r="J47" s="253"/>
      <c r="K47" s="254"/>
      <c r="L47" s="255"/>
      <c r="M47" s="253"/>
      <c r="N47" s="104"/>
    </row>
    <row r="48" spans="2:14" ht="15.75" customHeight="1" thickBot="1">
      <c r="B48" s="281"/>
      <c r="C48" s="204"/>
      <c r="D48" s="304"/>
      <c r="E48" s="279"/>
      <c r="F48" s="270"/>
      <c r="G48" s="64"/>
      <c r="H48" s="166"/>
      <c r="I48" s="271"/>
      <c r="J48" s="272"/>
      <c r="K48" s="67"/>
      <c r="L48" s="273"/>
      <c r="M48" s="272"/>
      <c r="N48" s="167"/>
    </row>
    <row r="49" spans="2:14" ht="18" customHeight="1">
      <c r="B49" s="220" t="s">
        <v>64</v>
      </c>
      <c r="C49" s="229" t="s">
        <v>46</v>
      </c>
      <c r="D49" s="232" t="s">
        <v>65</v>
      </c>
      <c r="E49" s="70"/>
      <c r="F49" s="168">
        <v>10345504000</v>
      </c>
      <c r="G49" s="19" t="s">
        <v>33</v>
      </c>
      <c r="H49" s="141">
        <v>718462000</v>
      </c>
      <c r="I49" s="71">
        <v>177</v>
      </c>
      <c r="J49" s="34">
        <v>44574</v>
      </c>
      <c r="K49" s="72">
        <v>718462000</v>
      </c>
      <c r="L49" s="73">
        <v>718896851</v>
      </c>
      <c r="M49" s="34">
        <v>44610</v>
      </c>
      <c r="N49" s="74">
        <v>0</v>
      </c>
    </row>
    <row r="50" spans="2:14" ht="15.75" customHeight="1">
      <c r="B50" s="221"/>
      <c r="C50" s="203"/>
      <c r="D50" s="302"/>
      <c r="E50" s="107"/>
      <c r="F50" s="106"/>
      <c r="G50" s="57" t="s">
        <v>37</v>
      </c>
      <c r="H50" s="160">
        <v>1264165000</v>
      </c>
      <c r="I50" s="71">
        <v>849</v>
      </c>
      <c r="J50" s="34">
        <v>44610</v>
      </c>
      <c r="K50" s="72">
        <v>1264165000</v>
      </c>
      <c r="L50" s="73">
        <v>1264774223</v>
      </c>
      <c r="M50" s="34">
        <v>44642</v>
      </c>
      <c r="N50" s="74">
        <v>0</v>
      </c>
    </row>
    <row r="51" spans="2:14" ht="15.75" customHeight="1">
      <c r="B51" s="221"/>
      <c r="C51" s="203"/>
      <c r="D51" s="302"/>
      <c r="E51" s="70"/>
      <c r="F51" s="106"/>
      <c r="G51" s="57" t="s">
        <v>32</v>
      </c>
      <c r="H51" s="160">
        <v>973181000</v>
      </c>
      <c r="I51" s="71">
        <v>1420</v>
      </c>
      <c r="J51" s="34">
        <v>44643</v>
      </c>
      <c r="K51" s="72">
        <v>973181000</v>
      </c>
      <c r="L51" s="73">
        <v>973331367</v>
      </c>
      <c r="M51" s="34">
        <v>44670</v>
      </c>
      <c r="N51" s="74">
        <v>0</v>
      </c>
    </row>
    <row r="52" spans="2:14" ht="15.75" customHeight="1">
      <c r="B52" s="221"/>
      <c r="C52" s="203"/>
      <c r="D52" s="302"/>
      <c r="E52" s="70"/>
      <c r="F52" s="106"/>
      <c r="G52" s="57" t="s">
        <v>34</v>
      </c>
      <c r="H52" s="160">
        <v>754778000</v>
      </c>
      <c r="I52" s="71">
        <v>1948</v>
      </c>
      <c r="J52" s="108">
        <v>44671</v>
      </c>
      <c r="K52" s="60">
        <v>754778000</v>
      </c>
      <c r="L52" s="61"/>
      <c r="M52" s="32"/>
      <c r="N52" s="4"/>
    </row>
    <row r="53" spans="2:14" ht="15.75" customHeight="1">
      <c r="B53" s="221"/>
      <c r="C53" s="203"/>
      <c r="D53" s="302"/>
      <c r="E53" s="70"/>
      <c r="F53" s="106"/>
      <c r="G53" s="57" t="s">
        <v>47</v>
      </c>
      <c r="H53" s="160">
        <v>776571000</v>
      </c>
      <c r="I53" s="59"/>
      <c r="J53" s="32"/>
      <c r="K53" s="60"/>
      <c r="L53" s="61"/>
      <c r="M53" s="32"/>
      <c r="N53" s="4"/>
    </row>
    <row r="54" spans="2:14" ht="15.75" customHeight="1">
      <c r="B54" s="221"/>
      <c r="C54" s="203"/>
      <c r="D54" s="302"/>
      <c r="E54" s="107"/>
      <c r="F54" s="106"/>
      <c r="G54" s="57" t="s">
        <v>28</v>
      </c>
      <c r="H54" s="160">
        <v>997653000</v>
      </c>
      <c r="I54" s="59"/>
      <c r="J54" s="32"/>
      <c r="K54" s="60"/>
      <c r="L54" s="61"/>
      <c r="M54" s="32"/>
      <c r="N54" s="4"/>
    </row>
    <row r="55" spans="2:14" ht="15.75" customHeight="1">
      <c r="B55" s="221"/>
      <c r="C55" s="203"/>
      <c r="D55" s="302"/>
      <c r="E55" s="70"/>
      <c r="F55" s="106"/>
      <c r="G55" s="57" t="s">
        <v>35</v>
      </c>
      <c r="H55" s="160">
        <v>746129000</v>
      </c>
      <c r="I55" s="59"/>
      <c r="J55" s="32"/>
      <c r="K55" s="60"/>
      <c r="L55" s="73"/>
      <c r="M55" s="34"/>
      <c r="N55" s="74"/>
    </row>
    <row r="56" spans="2:14" ht="15.75" customHeight="1">
      <c r="B56" s="221"/>
      <c r="C56" s="203"/>
      <c r="D56" s="302"/>
      <c r="E56" s="70"/>
      <c r="F56" s="106"/>
      <c r="G56" s="57" t="s">
        <v>16</v>
      </c>
      <c r="H56" s="160">
        <v>785357000</v>
      </c>
      <c r="I56" s="71"/>
      <c r="J56" s="34"/>
      <c r="K56" s="72"/>
      <c r="L56" s="109"/>
      <c r="M56" s="34"/>
      <c r="N56" s="74"/>
    </row>
    <row r="57" spans="2:14" ht="15.75" customHeight="1">
      <c r="B57" s="221"/>
      <c r="C57" s="203"/>
      <c r="D57" s="302"/>
      <c r="E57" s="70"/>
      <c r="F57" s="106"/>
      <c r="G57" s="57" t="s">
        <v>20</v>
      </c>
      <c r="H57" s="160">
        <v>674902000</v>
      </c>
      <c r="I57" s="71"/>
      <c r="J57" s="34"/>
      <c r="K57" s="72"/>
      <c r="L57" s="73"/>
      <c r="M57" s="34"/>
      <c r="N57" s="74"/>
    </row>
    <row r="58" spans="2:14" ht="15.75" customHeight="1">
      <c r="B58" s="221"/>
      <c r="C58" s="203"/>
      <c r="D58" s="302"/>
      <c r="E58" s="70"/>
      <c r="F58" s="106"/>
      <c r="G58" s="57" t="s">
        <v>38</v>
      </c>
      <c r="H58" s="160">
        <v>962427000</v>
      </c>
      <c r="I58" s="71"/>
      <c r="J58" s="34"/>
      <c r="K58" s="72"/>
      <c r="L58" s="73"/>
      <c r="M58" s="34"/>
      <c r="N58" s="74"/>
    </row>
    <row r="59" spans="2:14" ht="15.75" customHeight="1">
      <c r="B59" s="221"/>
      <c r="C59" s="203"/>
      <c r="D59" s="302"/>
      <c r="E59" s="70"/>
      <c r="F59" s="106"/>
      <c r="G59" s="57" t="s">
        <v>18</v>
      </c>
      <c r="H59" s="160">
        <v>806443000</v>
      </c>
      <c r="I59" s="71"/>
      <c r="J59" s="34"/>
      <c r="K59" s="72"/>
      <c r="L59" s="73"/>
      <c r="M59" s="34"/>
      <c r="N59" s="74"/>
    </row>
    <row r="60" spans="2:14" ht="15.75" customHeight="1">
      <c r="B60" s="221"/>
      <c r="C60" s="203"/>
      <c r="D60" s="302"/>
      <c r="E60" s="70"/>
      <c r="F60" s="106"/>
      <c r="G60" s="57" t="s">
        <v>31</v>
      </c>
      <c r="H60" s="160">
        <v>1287199000</v>
      </c>
      <c r="I60" s="71"/>
      <c r="J60" s="34"/>
      <c r="K60" s="72"/>
      <c r="L60" s="61"/>
      <c r="M60" s="32"/>
      <c r="N60" s="4"/>
    </row>
    <row r="61" spans="2:14" ht="18.75" customHeight="1" thickBot="1">
      <c r="B61" s="222"/>
      <c r="C61" s="203"/>
      <c r="D61" s="305"/>
      <c r="E61" s="55"/>
      <c r="F61" s="106"/>
      <c r="G61" s="110"/>
      <c r="H61" s="111"/>
      <c r="I61" s="59"/>
      <c r="J61" s="32"/>
      <c r="K61" s="60"/>
      <c r="L61" s="61"/>
      <c r="M61" s="32"/>
      <c r="N61" s="4"/>
    </row>
    <row r="62" spans="2:14" ht="15.75" customHeight="1">
      <c r="B62" s="220" t="s">
        <v>66</v>
      </c>
      <c r="C62" s="223" t="s">
        <v>19</v>
      </c>
      <c r="D62" s="225" t="s">
        <v>67</v>
      </c>
      <c r="E62" s="14"/>
      <c r="F62" s="139">
        <v>100000000</v>
      </c>
      <c r="G62" s="140" t="s">
        <v>13</v>
      </c>
      <c r="H62" s="141">
        <v>100000000</v>
      </c>
      <c r="I62" s="85">
        <v>2073</v>
      </c>
      <c r="J62" s="42">
        <v>44676</v>
      </c>
      <c r="K62" s="86">
        <v>100000000</v>
      </c>
      <c r="L62" s="87"/>
      <c r="M62" s="42"/>
      <c r="N62" s="2"/>
    </row>
    <row r="63" spans="2:14" ht="15.75" customHeight="1">
      <c r="B63" s="221"/>
      <c r="C63" s="203"/>
      <c r="D63" s="302"/>
      <c r="E63" s="70"/>
      <c r="F63" s="56"/>
      <c r="G63" s="57"/>
      <c r="H63" s="58"/>
      <c r="I63" s="59"/>
      <c r="J63" s="32"/>
      <c r="K63" s="60"/>
      <c r="L63" s="73"/>
      <c r="M63" s="34"/>
      <c r="N63" s="74"/>
    </row>
    <row r="64" spans="2:14" ht="15.75" customHeight="1">
      <c r="B64" s="233"/>
      <c r="C64" s="203"/>
      <c r="D64" s="306"/>
      <c r="E64" s="112"/>
      <c r="F64" s="96"/>
      <c r="G64" s="97"/>
      <c r="H64" s="98"/>
      <c r="I64" s="99"/>
      <c r="J64" s="100"/>
      <c r="K64" s="101"/>
      <c r="L64" s="102"/>
      <c r="M64" s="100"/>
      <c r="N64" s="11"/>
    </row>
    <row r="65" spans="2:14" ht="18" customHeight="1">
      <c r="B65" s="234" t="s">
        <v>68</v>
      </c>
      <c r="C65" s="203"/>
      <c r="D65" s="228" t="s">
        <v>69</v>
      </c>
      <c r="E65" s="113"/>
      <c r="F65" s="169">
        <v>85000000</v>
      </c>
      <c r="G65" s="170" t="s">
        <v>17</v>
      </c>
      <c r="H65" s="171">
        <v>85000000</v>
      </c>
      <c r="I65" s="114"/>
      <c r="J65" s="36"/>
      <c r="K65" s="115"/>
      <c r="L65" s="90"/>
      <c r="M65" s="89"/>
      <c r="N65" s="91"/>
    </row>
    <row r="66" spans="2:14" ht="20.25" customHeight="1">
      <c r="B66" s="221"/>
      <c r="C66" s="203"/>
      <c r="D66" s="302"/>
      <c r="E66" s="12"/>
      <c r="F66" s="56"/>
      <c r="G66" s="57"/>
      <c r="H66" s="58"/>
      <c r="I66" s="59"/>
      <c r="J66" s="32"/>
      <c r="K66" s="60"/>
      <c r="L66" s="61"/>
      <c r="M66" s="32"/>
      <c r="N66" s="4"/>
    </row>
    <row r="67" spans="2:14" ht="16.5" customHeight="1">
      <c r="B67" s="221"/>
      <c r="C67" s="203"/>
      <c r="D67" s="302"/>
      <c r="E67" s="12"/>
      <c r="F67" s="56"/>
      <c r="G67" s="57"/>
      <c r="H67" s="58"/>
      <c r="I67" s="59"/>
      <c r="J67" s="32"/>
      <c r="K67" s="60"/>
      <c r="L67" s="61"/>
      <c r="M67" s="32"/>
      <c r="N67" s="4"/>
    </row>
    <row r="68" spans="2:14" ht="15.75" customHeight="1" thickBot="1">
      <c r="B68" s="233"/>
      <c r="C68" s="203"/>
      <c r="D68" s="306"/>
      <c r="E68" s="116"/>
      <c r="F68" s="117"/>
      <c r="G68" s="97"/>
      <c r="H68" s="98"/>
      <c r="I68" s="99"/>
      <c r="J68" s="100"/>
      <c r="K68" s="101"/>
      <c r="L68" s="102"/>
      <c r="M68" s="100"/>
      <c r="N68" s="118"/>
    </row>
    <row r="69" spans="2:14" ht="17.25" customHeight="1">
      <c r="B69" s="220" t="s">
        <v>70</v>
      </c>
      <c r="C69" s="223" t="s">
        <v>48</v>
      </c>
      <c r="D69" s="235" t="s">
        <v>71</v>
      </c>
      <c r="E69" s="296" t="s">
        <v>39</v>
      </c>
      <c r="F69" s="172">
        <v>956346000</v>
      </c>
      <c r="G69" s="19" t="s">
        <v>33</v>
      </c>
      <c r="H69" s="141">
        <v>573862000</v>
      </c>
      <c r="I69" s="173">
        <v>328</v>
      </c>
      <c r="J69" s="174">
        <v>44580</v>
      </c>
      <c r="K69" s="175">
        <v>573862000</v>
      </c>
      <c r="L69" s="119"/>
      <c r="M69" s="120"/>
      <c r="N69" s="88"/>
    </row>
    <row r="70" spans="2:14" ht="15.75" customHeight="1">
      <c r="B70" s="221"/>
      <c r="C70" s="203"/>
      <c r="D70" s="302"/>
      <c r="E70" s="295"/>
      <c r="F70" s="122"/>
      <c r="G70" s="57"/>
      <c r="H70" s="58"/>
      <c r="I70" s="123"/>
      <c r="J70" s="39"/>
      <c r="K70" s="84"/>
      <c r="L70" s="124"/>
      <c r="M70" s="39"/>
      <c r="N70" s="4"/>
    </row>
    <row r="71" spans="2:14" ht="15.75" customHeight="1">
      <c r="B71" s="221"/>
      <c r="C71" s="203"/>
      <c r="D71" s="302"/>
      <c r="E71" s="121"/>
      <c r="F71" s="125"/>
      <c r="G71" s="57" t="s">
        <v>28</v>
      </c>
      <c r="H71" s="160">
        <v>382574000</v>
      </c>
      <c r="I71" s="126"/>
      <c r="J71" s="127"/>
      <c r="K71" s="128"/>
      <c r="L71" s="124"/>
      <c r="M71" s="39"/>
      <c r="N71" s="4"/>
    </row>
    <row r="72" spans="2:14" ht="15.75" customHeight="1">
      <c r="B72" s="221"/>
      <c r="C72" s="203"/>
      <c r="D72" s="302"/>
      <c r="E72" s="121"/>
      <c r="F72" s="125"/>
      <c r="G72" s="57"/>
      <c r="H72" s="58"/>
      <c r="I72" s="123"/>
      <c r="J72" s="39"/>
      <c r="K72" s="84"/>
      <c r="L72" s="124"/>
      <c r="M72" s="39"/>
      <c r="N72" s="130"/>
    </row>
    <row r="73" spans="2:14" ht="15.75" customHeight="1">
      <c r="B73" s="221"/>
      <c r="C73" s="203"/>
      <c r="D73" s="302"/>
      <c r="E73" s="121" t="s">
        <v>40</v>
      </c>
      <c r="F73" s="176">
        <v>375829000</v>
      </c>
      <c r="G73" s="57" t="s">
        <v>33</v>
      </c>
      <c r="H73" s="160">
        <v>225498000</v>
      </c>
      <c r="I73" s="126">
        <v>328</v>
      </c>
      <c r="J73" s="127">
        <v>44580</v>
      </c>
      <c r="K73" s="128">
        <v>225498000</v>
      </c>
      <c r="L73" s="129"/>
      <c r="M73" s="127"/>
      <c r="N73" s="131"/>
    </row>
    <row r="74" spans="2:14" ht="15.75" customHeight="1">
      <c r="B74" s="221"/>
      <c r="C74" s="203"/>
      <c r="D74" s="302"/>
      <c r="E74" s="121"/>
      <c r="F74" s="125"/>
      <c r="G74" s="57"/>
      <c r="H74" s="58"/>
      <c r="I74" s="123"/>
      <c r="J74" s="39"/>
      <c r="K74" s="84"/>
      <c r="L74" s="124"/>
      <c r="M74" s="39"/>
      <c r="N74" s="18"/>
    </row>
    <row r="75" spans="2:14" ht="15.75" customHeight="1">
      <c r="B75" s="221"/>
      <c r="C75" s="203"/>
      <c r="D75" s="302"/>
      <c r="E75" s="121"/>
      <c r="F75" s="125"/>
      <c r="G75" s="57" t="s">
        <v>28</v>
      </c>
      <c r="H75" s="160">
        <v>150331000</v>
      </c>
      <c r="I75" s="126"/>
      <c r="J75" s="127"/>
      <c r="K75" s="128"/>
      <c r="L75" s="124"/>
      <c r="M75" s="39"/>
      <c r="N75" s="18"/>
    </row>
    <row r="76" spans="2:14" ht="18.75" customHeight="1">
      <c r="B76" s="221"/>
      <c r="C76" s="203"/>
      <c r="D76" s="302"/>
      <c r="E76" s="121"/>
      <c r="F76" s="125"/>
      <c r="G76" s="57"/>
      <c r="H76" s="58"/>
      <c r="I76" s="123"/>
      <c r="J76" s="39"/>
      <c r="K76" s="84"/>
      <c r="L76" s="124"/>
      <c r="M76" s="39"/>
      <c r="N76" s="132"/>
    </row>
    <row r="77" spans="2:14" ht="15.75" customHeight="1">
      <c r="B77" s="221"/>
      <c r="C77" s="203"/>
      <c r="D77" s="302"/>
      <c r="E77" s="295" t="s">
        <v>41</v>
      </c>
      <c r="F77" s="176">
        <v>69676000</v>
      </c>
      <c r="G77" s="57" t="s">
        <v>33</v>
      </c>
      <c r="H77" s="160">
        <v>41806000</v>
      </c>
      <c r="I77" s="126">
        <v>328</v>
      </c>
      <c r="J77" s="127">
        <v>44580</v>
      </c>
      <c r="K77" s="128">
        <v>41806000</v>
      </c>
      <c r="L77" s="129"/>
      <c r="M77" s="127"/>
      <c r="N77" s="133"/>
    </row>
    <row r="78" spans="2:14" ht="15.75" customHeight="1">
      <c r="B78" s="221"/>
      <c r="C78" s="203"/>
      <c r="D78" s="302"/>
      <c r="E78" s="295"/>
      <c r="F78" s="125"/>
      <c r="G78" s="57"/>
      <c r="H78" s="58"/>
      <c r="I78" s="123"/>
      <c r="J78" s="39"/>
      <c r="K78" s="84"/>
      <c r="L78" s="124"/>
      <c r="M78" s="38"/>
      <c r="N78" s="134"/>
    </row>
    <row r="79" spans="2:14" ht="15.75" customHeight="1">
      <c r="B79" s="221"/>
      <c r="C79" s="203"/>
      <c r="D79" s="302"/>
      <c r="E79" s="121"/>
      <c r="F79" s="125"/>
      <c r="G79" s="57" t="s">
        <v>28</v>
      </c>
      <c r="H79" s="160">
        <v>27870000</v>
      </c>
      <c r="I79" s="126"/>
      <c r="J79" s="127"/>
      <c r="K79" s="128"/>
      <c r="L79" s="124"/>
      <c r="M79" s="38"/>
      <c r="N79" s="134"/>
    </row>
    <row r="80" spans="2:14" ht="15.75" customHeight="1">
      <c r="B80" s="221"/>
      <c r="C80" s="203"/>
      <c r="D80" s="302"/>
      <c r="E80" s="121"/>
      <c r="F80" s="125"/>
      <c r="G80" s="57"/>
      <c r="H80" s="58"/>
      <c r="I80" s="123"/>
      <c r="J80" s="39"/>
      <c r="K80" s="84"/>
      <c r="L80" s="124"/>
      <c r="M80" s="38"/>
      <c r="N80" s="134"/>
    </row>
    <row r="81" spans="2:14" ht="15.75" customHeight="1">
      <c r="B81" s="221"/>
      <c r="C81" s="203"/>
      <c r="D81" s="302"/>
      <c r="E81" s="295" t="s">
        <v>72</v>
      </c>
      <c r="F81" s="176">
        <v>133000000</v>
      </c>
      <c r="G81" s="57" t="s">
        <v>20</v>
      </c>
      <c r="H81" s="160">
        <v>133000000</v>
      </c>
      <c r="I81" s="126"/>
      <c r="J81" s="127"/>
      <c r="K81" s="128"/>
      <c r="L81" s="124"/>
      <c r="M81" s="38"/>
      <c r="N81" s="134"/>
    </row>
    <row r="82" spans="2:14" ht="15.75" customHeight="1">
      <c r="B82" s="221"/>
      <c r="C82" s="203"/>
      <c r="D82" s="302"/>
      <c r="E82" s="297"/>
      <c r="F82" s="135"/>
      <c r="G82" s="57"/>
      <c r="H82" s="58"/>
      <c r="I82" s="123"/>
      <c r="J82" s="39"/>
      <c r="K82" s="84"/>
      <c r="L82" s="124"/>
      <c r="M82" s="38"/>
      <c r="N82" s="134"/>
    </row>
    <row r="83" spans="2:14" ht="15.75" customHeight="1">
      <c r="B83" s="234" t="s">
        <v>73</v>
      </c>
      <c r="C83" s="203"/>
      <c r="D83" s="282" t="s">
        <v>74</v>
      </c>
      <c r="E83" s="283"/>
      <c r="F83" s="284">
        <v>34632000</v>
      </c>
      <c r="G83" s="170" t="s">
        <v>37</v>
      </c>
      <c r="H83" s="265">
        <v>34632000</v>
      </c>
      <c r="I83" s="285">
        <v>931</v>
      </c>
      <c r="J83" s="286">
        <v>44616</v>
      </c>
      <c r="K83" s="287">
        <v>34632000</v>
      </c>
      <c r="L83" s="288"/>
      <c r="M83" s="286"/>
      <c r="N83" s="4"/>
    </row>
    <row r="84" spans="2:14" ht="15.75" customHeight="1">
      <c r="B84" s="249"/>
      <c r="C84" s="203"/>
      <c r="D84" s="303"/>
      <c r="E84" s="206"/>
      <c r="F84" s="289"/>
      <c r="G84" s="290"/>
      <c r="H84" s="177"/>
      <c r="I84" s="178"/>
      <c r="J84" s="291"/>
      <c r="K84" s="179"/>
      <c r="L84" s="180"/>
      <c r="M84" s="292"/>
      <c r="N84" s="130"/>
    </row>
    <row r="85" spans="2:14" ht="15.75" customHeight="1" thickBot="1">
      <c r="B85" s="281"/>
      <c r="C85" s="204"/>
      <c r="D85" s="304"/>
      <c r="E85" s="269"/>
      <c r="F85" s="136"/>
      <c r="G85" s="110"/>
      <c r="H85" s="293"/>
      <c r="I85" s="137"/>
      <c r="J85" s="40"/>
      <c r="K85" s="294"/>
      <c r="L85" s="138"/>
      <c r="M85" s="41"/>
      <c r="N85" s="15"/>
    </row>
    <row r="86" spans="2:14" ht="15.75" customHeight="1">
      <c r="B86" s="220" t="s">
        <v>75</v>
      </c>
      <c r="C86" s="223" t="s">
        <v>22</v>
      </c>
      <c r="D86" s="224" t="s">
        <v>76</v>
      </c>
      <c r="E86" s="14"/>
      <c r="F86" s="139">
        <v>4500000</v>
      </c>
      <c r="G86" s="140" t="s">
        <v>32</v>
      </c>
      <c r="H86" s="141">
        <v>4500000</v>
      </c>
      <c r="I86" s="52"/>
      <c r="J86" s="33"/>
      <c r="K86" s="53"/>
      <c r="L86" s="54"/>
      <c r="M86" s="33"/>
      <c r="N86" s="2"/>
    </row>
    <row r="87" spans="2:14" ht="15.75" customHeight="1">
      <c r="B87" s="221"/>
      <c r="C87" s="203"/>
      <c r="D87" s="302"/>
      <c r="E87" s="70"/>
      <c r="F87" s="56"/>
      <c r="G87" s="57"/>
      <c r="H87" s="58"/>
      <c r="I87" s="59"/>
      <c r="J87" s="32"/>
      <c r="K87" s="60"/>
      <c r="L87" s="61"/>
      <c r="M87" s="32"/>
      <c r="N87" s="4"/>
    </row>
    <row r="88" spans="2:14" ht="18.75" customHeight="1">
      <c r="B88" s="221"/>
      <c r="C88" s="203"/>
      <c r="D88" s="302"/>
      <c r="E88" s="70"/>
      <c r="F88" s="56"/>
      <c r="G88" s="57"/>
      <c r="H88" s="58"/>
      <c r="I88" s="59"/>
      <c r="J88" s="32"/>
      <c r="K88" s="60"/>
      <c r="L88" s="61"/>
      <c r="M88" s="32"/>
      <c r="N88" s="4"/>
    </row>
    <row r="89" spans="2:14" ht="18" customHeight="1">
      <c r="B89" s="221"/>
      <c r="C89" s="203"/>
      <c r="D89" s="302"/>
      <c r="E89" s="12"/>
      <c r="F89" s="69"/>
      <c r="G89" s="57"/>
      <c r="H89" s="58"/>
      <c r="I89" s="59"/>
      <c r="J89" s="32"/>
      <c r="K89" s="60"/>
      <c r="L89" s="61"/>
      <c r="M89" s="32"/>
      <c r="N89" s="7"/>
    </row>
    <row r="90" spans="2:14" ht="15.75" customHeight="1" thickBot="1">
      <c r="B90" s="227"/>
      <c r="C90" s="203"/>
      <c r="D90" s="307"/>
      <c r="E90" s="12"/>
      <c r="F90" s="69"/>
      <c r="G90" s="57"/>
      <c r="H90" s="58"/>
      <c r="I90" s="59"/>
      <c r="J90" s="32"/>
      <c r="K90" s="60"/>
      <c r="L90" s="61"/>
      <c r="M90" s="32"/>
      <c r="N90" s="7"/>
    </row>
    <row r="91" spans="2:14" ht="15.75" customHeight="1">
      <c r="B91" s="220" t="s">
        <v>77</v>
      </c>
      <c r="C91" s="223" t="s">
        <v>42</v>
      </c>
      <c r="D91" s="224" t="s">
        <v>78</v>
      </c>
      <c r="E91" s="14"/>
      <c r="F91" s="139">
        <v>4500000</v>
      </c>
      <c r="G91" s="140" t="s">
        <v>32</v>
      </c>
      <c r="H91" s="141">
        <v>4500000</v>
      </c>
      <c r="I91" s="85">
        <v>1380</v>
      </c>
      <c r="J91" s="42">
        <v>44641</v>
      </c>
      <c r="K91" s="86">
        <v>4500000</v>
      </c>
      <c r="L91" s="87"/>
      <c r="M91" s="42"/>
      <c r="N91" s="88"/>
    </row>
    <row r="92" spans="2:14" ht="15.75" customHeight="1">
      <c r="B92" s="221"/>
      <c r="C92" s="203"/>
      <c r="D92" s="302"/>
      <c r="E92" s="70"/>
      <c r="F92" s="56"/>
      <c r="G92" s="57"/>
      <c r="H92" s="58"/>
      <c r="I92" s="59"/>
      <c r="J92" s="32"/>
      <c r="K92" s="60"/>
      <c r="L92" s="61"/>
      <c r="M92" s="32"/>
      <c r="N92" s="4"/>
    </row>
    <row r="93" spans="2:14" ht="27.75" customHeight="1">
      <c r="B93" s="221"/>
      <c r="C93" s="203"/>
      <c r="D93" s="302"/>
      <c r="E93" s="70"/>
      <c r="F93" s="56"/>
      <c r="G93" s="81"/>
      <c r="H93" s="82"/>
      <c r="I93" s="59"/>
      <c r="J93" s="32"/>
      <c r="K93" s="60"/>
      <c r="L93" s="61"/>
      <c r="M93" s="32"/>
      <c r="N93" s="4"/>
    </row>
    <row r="94" spans="2:14" ht="15.75" customHeight="1">
      <c r="B94" s="221"/>
      <c r="C94" s="203"/>
      <c r="D94" s="302"/>
      <c r="E94" s="181"/>
      <c r="F94" s="182"/>
      <c r="G94" s="183"/>
      <c r="H94" s="184"/>
      <c r="I94" s="185"/>
      <c r="J94" s="186"/>
      <c r="K94" s="187"/>
      <c r="L94" s="187"/>
      <c r="M94" s="186"/>
      <c r="N94" s="188"/>
    </row>
    <row r="95" spans="2:14" ht="15.75" customHeight="1" thickBot="1">
      <c r="B95" s="237"/>
      <c r="C95" s="203"/>
      <c r="D95" s="307"/>
      <c r="E95" s="93"/>
      <c r="F95" s="63"/>
      <c r="G95" s="165"/>
      <c r="H95" s="166"/>
      <c r="I95" s="66"/>
      <c r="J95" s="35"/>
      <c r="K95" s="67"/>
      <c r="L95" s="68"/>
      <c r="M95" s="35"/>
      <c r="N95" s="5"/>
    </row>
    <row r="96" spans="2:14" ht="15.75" customHeight="1">
      <c r="B96" s="231" t="s">
        <v>79</v>
      </c>
      <c r="C96" s="223" t="s">
        <v>43</v>
      </c>
      <c r="D96" s="224" t="s">
        <v>80</v>
      </c>
      <c r="E96" s="14"/>
      <c r="F96" s="103">
        <v>4000000</v>
      </c>
      <c r="G96" s="158" t="s">
        <v>32</v>
      </c>
      <c r="H96" s="160">
        <v>4000000</v>
      </c>
      <c r="I96" s="71">
        <v>2421</v>
      </c>
      <c r="J96" s="34">
        <v>44691</v>
      </c>
      <c r="K96" s="86">
        <v>4000000</v>
      </c>
      <c r="L96" s="87"/>
      <c r="M96" s="42"/>
      <c r="N96" s="2"/>
    </row>
    <row r="97" spans="2:14" ht="15.75" customHeight="1">
      <c r="B97" s="221"/>
      <c r="C97" s="203"/>
      <c r="D97" s="302"/>
      <c r="E97" s="55"/>
      <c r="F97" s="69"/>
      <c r="G97" s="57"/>
      <c r="H97" s="58"/>
      <c r="I97" s="59"/>
      <c r="J97" s="105"/>
      <c r="K97" s="72"/>
      <c r="L97" s="73"/>
      <c r="M97" s="34"/>
      <c r="N97" s="74"/>
    </row>
    <row r="98" spans="2:14" ht="15.75" customHeight="1">
      <c r="B98" s="221"/>
      <c r="C98" s="203"/>
      <c r="D98" s="302"/>
      <c r="E98" s="55"/>
      <c r="F98" s="69"/>
      <c r="G98" s="57"/>
      <c r="H98" s="58"/>
      <c r="I98" s="59"/>
      <c r="J98" s="32"/>
      <c r="K98" s="60"/>
      <c r="L98" s="61"/>
      <c r="M98" s="32"/>
      <c r="N98" s="4"/>
    </row>
    <row r="99" spans="2:14" ht="18" customHeight="1" thickBot="1">
      <c r="B99" s="249"/>
      <c r="C99" s="203"/>
      <c r="D99" s="307"/>
      <c r="E99" s="62"/>
      <c r="F99" s="69"/>
      <c r="G99" s="57"/>
      <c r="H99" s="58"/>
      <c r="I99" s="59"/>
      <c r="J99" s="32"/>
      <c r="K99" s="67"/>
      <c r="L99" s="68"/>
      <c r="M99" s="35"/>
      <c r="N99" s="5"/>
    </row>
    <row r="100" spans="2:14" ht="15.75" customHeight="1">
      <c r="B100" s="220" t="s">
        <v>81</v>
      </c>
      <c r="C100" s="223" t="s">
        <v>23</v>
      </c>
      <c r="D100" s="225" t="s">
        <v>82</v>
      </c>
      <c r="E100" s="14"/>
      <c r="F100" s="139">
        <v>4400000</v>
      </c>
      <c r="G100" s="140" t="s">
        <v>32</v>
      </c>
      <c r="H100" s="141">
        <v>4400000</v>
      </c>
      <c r="I100" s="52"/>
      <c r="J100" s="33"/>
      <c r="K100" s="53"/>
      <c r="L100" s="54"/>
      <c r="M100" s="33"/>
      <c r="N100" s="2"/>
    </row>
    <row r="101" spans="2:14" ht="25.5" customHeight="1">
      <c r="B101" s="249"/>
      <c r="C101" s="203"/>
      <c r="D101" s="302"/>
      <c r="E101" s="3"/>
      <c r="F101" s="69"/>
      <c r="G101" s="57"/>
      <c r="H101" s="58"/>
      <c r="I101" s="59"/>
      <c r="J101" s="32"/>
      <c r="K101" s="60"/>
      <c r="L101" s="61"/>
      <c r="M101" s="32"/>
      <c r="N101" s="7"/>
    </row>
    <row r="102" spans="2:14" ht="15.75" customHeight="1" thickBot="1">
      <c r="B102" s="281"/>
      <c r="C102" s="204"/>
      <c r="D102" s="305"/>
      <c r="E102" s="23"/>
      <c r="F102" s="63"/>
      <c r="G102" s="64"/>
      <c r="H102" s="65"/>
      <c r="I102" s="66"/>
      <c r="J102" s="35"/>
      <c r="K102" s="67"/>
      <c r="L102" s="68"/>
      <c r="M102" s="35"/>
      <c r="N102" s="5"/>
    </row>
    <row r="103" spans="2:14" ht="15.75" customHeight="1">
      <c r="B103" s="231" t="s">
        <v>83</v>
      </c>
      <c r="C103" s="229" t="s">
        <v>24</v>
      </c>
      <c r="D103" s="225" t="s">
        <v>84</v>
      </c>
      <c r="E103" s="70"/>
      <c r="F103" s="142">
        <v>4500000</v>
      </c>
      <c r="G103" s="158" t="s">
        <v>32</v>
      </c>
      <c r="H103" s="160">
        <v>4500000</v>
      </c>
      <c r="I103" s="71">
        <v>1379</v>
      </c>
      <c r="J103" s="34">
        <v>44641</v>
      </c>
      <c r="K103" s="72">
        <v>4500000</v>
      </c>
      <c r="L103" s="61"/>
      <c r="M103" s="32"/>
      <c r="N103" s="4"/>
    </row>
    <row r="104" spans="2:14" ht="15.75" customHeight="1">
      <c r="B104" s="221"/>
      <c r="C104" s="203"/>
      <c r="D104" s="302"/>
      <c r="E104" s="8"/>
      <c r="F104" s="56"/>
      <c r="G104" s="81"/>
      <c r="H104" s="82"/>
      <c r="I104" s="59"/>
      <c r="J104" s="32"/>
      <c r="K104" s="60"/>
      <c r="L104" s="61"/>
      <c r="M104" s="32"/>
      <c r="N104" s="130"/>
    </row>
    <row r="105" spans="2:14" ht="15.75" customHeight="1" thickBot="1">
      <c r="B105" s="236"/>
      <c r="C105" s="203"/>
      <c r="D105" s="307"/>
      <c r="E105" s="22"/>
      <c r="F105" s="63"/>
      <c r="G105" s="64"/>
      <c r="H105" s="65"/>
      <c r="I105" s="66"/>
      <c r="J105" s="35"/>
      <c r="K105" s="67"/>
      <c r="L105" s="68"/>
      <c r="M105" s="35"/>
      <c r="N105" s="5"/>
    </row>
    <row r="106" spans="2:14" ht="15.75" customHeight="1">
      <c r="B106" s="231" t="s">
        <v>85</v>
      </c>
      <c r="C106" s="223" t="s">
        <v>25</v>
      </c>
      <c r="D106" s="225" t="s">
        <v>86</v>
      </c>
      <c r="E106" s="14"/>
      <c r="F106" s="139">
        <v>4500000</v>
      </c>
      <c r="G106" s="140" t="s">
        <v>32</v>
      </c>
      <c r="H106" s="141">
        <v>4500000</v>
      </c>
      <c r="I106" s="85">
        <v>1626</v>
      </c>
      <c r="J106" s="42">
        <v>44652</v>
      </c>
      <c r="K106" s="86">
        <v>4500000</v>
      </c>
      <c r="L106" s="54"/>
      <c r="M106" s="33"/>
      <c r="N106" s="2"/>
    </row>
    <row r="107" spans="2:14" ht="15.75" customHeight="1">
      <c r="B107" s="221"/>
      <c r="C107" s="203"/>
      <c r="D107" s="302"/>
      <c r="E107" s="70"/>
      <c r="F107" s="56"/>
      <c r="G107" s="57"/>
      <c r="H107" s="58"/>
      <c r="I107" s="59"/>
      <c r="J107" s="37"/>
      <c r="K107" s="145"/>
      <c r="L107" s="92"/>
      <c r="M107" s="37"/>
      <c r="N107" s="4"/>
    </row>
    <row r="108" spans="2:14" ht="15.75" customHeight="1" thickBot="1">
      <c r="B108" s="236"/>
      <c r="C108" s="204"/>
      <c r="D108" s="307"/>
      <c r="E108" s="93"/>
      <c r="F108" s="63"/>
      <c r="G108" s="64"/>
      <c r="H108" s="65"/>
      <c r="I108" s="66"/>
      <c r="J108" s="35"/>
      <c r="K108" s="67"/>
      <c r="L108" s="68"/>
      <c r="M108" s="35"/>
      <c r="N108" s="5"/>
    </row>
    <row r="109" spans="2:14" ht="15.75" customHeight="1">
      <c r="B109" s="220" t="s">
        <v>87</v>
      </c>
      <c r="C109" s="223" t="s">
        <v>26</v>
      </c>
      <c r="D109" s="225" t="s">
        <v>88</v>
      </c>
      <c r="E109" s="14"/>
      <c r="F109" s="139">
        <v>4500000</v>
      </c>
      <c r="G109" s="140" t="s">
        <v>32</v>
      </c>
      <c r="H109" s="141">
        <v>4500000</v>
      </c>
      <c r="I109" s="85">
        <v>1607</v>
      </c>
      <c r="J109" s="42">
        <v>44652</v>
      </c>
      <c r="K109" s="86">
        <v>4500000</v>
      </c>
      <c r="L109" s="54"/>
      <c r="M109" s="33"/>
      <c r="N109" s="2"/>
    </row>
    <row r="110" spans="2:14" ht="15.75" customHeight="1">
      <c r="B110" s="221"/>
      <c r="C110" s="203"/>
      <c r="D110" s="302"/>
      <c r="E110" s="70"/>
      <c r="F110" s="56"/>
      <c r="G110" s="81"/>
      <c r="H110" s="82"/>
      <c r="I110" s="59"/>
      <c r="J110" s="32"/>
      <c r="K110" s="60"/>
      <c r="L110" s="61"/>
      <c r="M110" s="32"/>
      <c r="N110" s="130"/>
    </row>
    <row r="111" spans="2:14" ht="27.75" customHeight="1" thickBot="1">
      <c r="B111" s="236"/>
      <c r="C111" s="204"/>
      <c r="D111" s="307"/>
      <c r="E111" s="93"/>
      <c r="F111" s="63"/>
      <c r="G111" s="64"/>
      <c r="H111" s="65"/>
      <c r="I111" s="66"/>
      <c r="J111" s="35"/>
      <c r="K111" s="67"/>
      <c r="L111" s="68"/>
      <c r="M111" s="35"/>
      <c r="N111" s="5"/>
    </row>
    <row r="112" spans="2:14" ht="15.75" customHeight="1">
      <c r="B112" s="240" t="s">
        <v>89</v>
      </c>
      <c r="C112" s="223" t="s">
        <v>27</v>
      </c>
      <c r="D112" s="225" t="s">
        <v>90</v>
      </c>
      <c r="E112" s="70"/>
      <c r="F112" s="103">
        <v>4500000</v>
      </c>
      <c r="G112" s="158" t="s">
        <v>32</v>
      </c>
      <c r="H112" s="160">
        <v>4500000</v>
      </c>
      <c r="I112" s="71"/>
      <c r="J112" s="34"/>
      <c r="K112" s="72"/>
      <c r="L112" s="61"/>
      <c r="M112" s="32"/>
      <c r="N112" s="7"/>
    </row>
    <row r="113" spans="2:14" ht="15.75" customHeight="1">
      <c r="B113" s="221"/>
      <c r="C113" s="203"/>
      <c r="D113" s="302"/>
      <c r="E113" s="70"/>
      <c r="F113" s="69"/>
      <c r="G113" s="57"/>
      <c r="H113" s="58"/>
      <c r="I113" s="59"/>
      <c r="J113" s="32"/>
      <c r="K113" s="60"/>
      <c r="L113" s="61"/>
      <c r="M113" s="32"/>
      <c r="N113" s="7"/>
    </row>
    <row r="114" spans="2:14" ht="15.75" customHeight="1" thickBot="1">
      <c r="B114" s="222"/>
      <c r="C114" s="203"/>
      <c r="D114" s="305"/>
      <c r="E114" s="23"/>
      <c r="F114" s="69"/>
      <c r="G114" s="57"/>
      <c r="H114" s="58"/>
      <c r="I114" s="59"/>
      <c r="J114" s="32"/>
      <c r="K114" s="60"/>
      <c r="L114" s="61"/>
      <c r="M114" s="32"/>
      <c r="N114" s="7"/>
    </row>
    <row r="115" spans="2:14" ht="15.75" customHeight="1">
      <c r="B115" s="220" t="s">
        <v>91</v>
      </c>
      <c r="C115" s="223" t="s">
        <v>49</v>
      </c>
      <c r="D115" s="225" t="s">
        <v>92</v>
      </c>
      <c r="E115" s="14"/>
      <c r="F115" s="139">
        <v>3800000</v>
      </c>
      <c r="G115" s="140" t="s">
        <v>32</v>
      </c>
      <c r="H115" s="141">
        <v>3800000</v>
      </c>
      <c r="I115" s="146"/>
      <c r="J115" s="147"/>
      <c r="K115" s="148"/>
      <c r="L115" s="87"/>
      <c r="M115" s="42"/>
      <c r="N115" s="88"/>
    </row>
    <row r="116" spans="2:14" ht="15.75" customHeight="1">
      <c r="B116" s="221"/>
      <c r="C116" s="203"/>
      <c r="D116" s="302"/>
      <c r="E116" s="70"/>
      <c r="F116" s="56"/>
      <c r="G116" s="57"/>
      <c r="H116" s="58"/>
      <c r="I116" s="59"/>
      <c r="J116" s="32"/>
      <c r="K116" s="60"/>
      <c r="L116" s="61"/>
      <c r="M116" s="32"/>
      <c r="N116" s="4"/>
    </row>
    <row r="117" spans="2:14" ht="15.75" customHeight="1" thickBot="1">
      <c r="B117" s="222"/>
      <c r="C117" s="204"/>
      <c r="D117" s="305"/>
      <c r="E117" s="93"/>
      <c r="F117" s="63"/>
      <c r="G117" s="64"/>
      <c r="H117" s="65"/>
      <c r="I117" s="66"/>
      <c r="J117" s="35"/>
      <c r="K117" s="67"/>
      <c r="L117" s="68"/>
      <c r="M117" s="35"/>
      <c r="N117" s="5"/>
    </row>
    <row r="118" spans="2:14" ht="15.75" customHeight="1">
      <c r="B118" s="220" t="s">
        <v>93</v>
      </c>
      <c r="C118" s="223" t="s">
        <v>29</v>
      </c>
      <c r="D118" s="225" t="s">
        <v>94</v>
      </c>
      <c r="E118" s="14"/>
      <c r="F118" s="139">
        <v>4500000</v>
      </c>
      <c r="G118" s="140" t="s">
        <v>32</v>
      </c>
      <c r="H118" s="141">
        <v>4500000</v>
      </c>
      <c r="I118" s="85">
        <v>1622</v>
      </c>
      <c r="J118" s="42">
        <v>44652</v>
      </c>
      <c r="K118" s="86">
        <v>4500000</v>
      </c>
      <c r="L118" s="54"/>
      <c r="M118" s="33"/>
      <c r="N118" s="2"/>
    </row>
    <row r="119" spans="2:14" ht="15.75" customHeight="1">
      <c r="B119" s="221"/>
      <c r="C119" s="203"/>
      <c r="D119" s="302"/>
      <c r="E119" s="9"/>
      <c r="F119" s="56"/>
      <c r="G119" s="57"/>
      <c r="H119" s="58"/>
      <c r="I119" s="59"/>
      <c r="J119" s="32"/>
      <c r="K119" s="60"/>
      <c r="L119" s="61"/>
      <c r="M119" s="32"/>
      <c r="N119" s="4"/>
    </row>
    <row r="120" spans="2:14" ht="15.75" customHeight="1" thickBot="1">
      <c r="B120" s="236"/>
      <c r="C120" s="204"/>
      <c r="D120" s="307"/>
      <c r="E120" s="23"/>
      <c r="F120" s="69"/>
      <c r="G120" s="57"/>
      <c r="H120" s="58"/>
      <c r="I120" s="59"/>
      <c r="J120" s="32"/>
      <c r="K120" s="60"/>
      <c r="L120" s="61"/>
      <c r="M120" s="32"/>
      <c r="N120" s="7"/>
    </row>
    <row r="121" spans="2:14" ht="15.75" customHeight="1">
      <c r="B121" s="220" t="s">
        <v>95</v>
      </c>
      <c r="C121" s="223" t="s">
        <v>30</v>
      </c>
      <c r="D121" s="224" t="s">
        <v>96</v>
      </c>
      <c r="E121" s="14"/>
      <c r="F121" s="139">
        <v>4500000</v>
      </c>
      <c r="G121" s="140" t="s">
        <v>32</v>
      </c>
      <c r="H121" s="141">
        <v>4500000</v>
      </c>
      <c r="I121" s="52"/>
      <c r="J121" s="149"/>
      <c r="K121" s="150"/>
      <c r="L121" s="54"/>
      <c r="M121" s="33"/>
      <c r="N121" s="10"/>
    </row>
    <row r="122" spans="2:14" ht="15.75" customHeight="1">
      <c r="B122" s="221"/>
      <c r="C122" s="203"/>
      <c r="D122" s="302"/>
      <c r="E122" s="70"/>
      <c r="F122" s="69"/>
      <c r="G122" s="57"/>
      <c r="H122" s="58"/>
      <c r="I122" s="59"/>
      <c r="J122" s="32"/>
      <c r="K122" s="60"/>
      <c r="L122" s="61"/>
      <c r="M122" s="32"/>
      <c r="N122" s="7"/>
    </row>
    <row r="123" spans="2:14" ht="15.75" customHeight="1">
      <c r="B123" s="221"/>
      <c r="C123" s="203"/>
      <c r="D123" s="302"/>
      <c r="E123" s="70"/>
      <c r="F123" s="69"/>
      <c r="G123" s="57"/>
      <c r="H123" s="58"/>
      <c r="I123" s="59"/>
      <c r="J123" s="32"/>
      <c r="K123" s="60"/>
      <c r="L123" s="61"/>
      <c r="M123" s="32"/>
      <c r="N123" s="7"/>
    </row>
    <row r="124" spans="2:14" ht="15.75" customHeight="1">
      <c r="B124" s="221"/>
      <c r="C124" s="203"/>
      <c r="D124" s="302"/>
      <c r="E124" s="70"/>
      <c r="F124" s="69"/>
      <c r="G124" s="57"/>
      <c r="H124" s="58"/>
      <c r="I124" s="59"/>
      <c r="J124" s="32"/>
      <c r="K124" s="60"/>
      <c r="L124" s="61"/>
      <c r="M124" s="32"/>
      <c r="N124" s="7"/>
    </row>
    <row r="125" spans="2:14" ht="15.75" customHeight="1">
      <c r="B125" s="221"/>
      <c r="C125" s="203"/>
      <c r="D125" s="302"/>
      <c r="E125" s="70"/>
      <c r="F125" s="69"/>
      <c r="G125" s="57"/>
      <c r="H125" s="58"/>
      <c r="I125" s="59"/>
      <c r="J125" s="32"/>
      <c r="K125" s="60"/>
      <c r="L125" s="61"/>
      <c r="M125" s="32"/>
      <c r="N125" s="7"/>
    </row>
    <row r="126" spans="2:14" ht="26.25" customHeight="1" thickBot="1">
      <c r="B126" s="222"/>
      <c r="C126" s="203"/>
      <c r="D126" s="305"/>
      <c r="E126" s="20"/>
      <c r="F126" s="63"/>
      <c r="G126" s="64"/>
      <c r="H126" s="65"/>
      <c r="I126" s="66"/>
      <c r="J126" s="35"/>
      <c r="K126" s="67"/>
      <c r="L126" s="68"/>
      <c r="M126" s="35"/>
      <c r="N126" s="5"/>
    </row>
    <row r="127" spans="2:14" ht="15.75" customHeight="1">
      <c r="B127" s="220" t="s">
        <v>97</v>
      </c>
      <c r="C127" s="223" t="s">
        <v>50</v>
      </c>
      <c r="D127" s="225" t="s">
        <v>98</v>
      </c>
      <c r="E127" s="14"/>
      <c r="F127" s="139">
        <v>21000000</v>
      </c>
      <c r="G127" s="140" t="s">
        <v>13</v>
      </c>
      <c r="H127" s="141">
        <v>21000000</v>
      </c>
      <c r="I127" s="85">
        <v>1119</v>
      </c>
      <c r="J127" s="42">
        <v>44628</v>
      </c>
      <c r="K127" s="86">
        <v>21000000</v>
      </c>
      <c r="L127" s="87"/>
      <c r="M127" s="42"/>
      <c r="N127" s="2"/>
    </row>
    <row r="128" spans="2:14" ht="15.75" customHeight="1">
      <c r="B128" s="298"/>
      <c r="C128" s="299"/>
      <c r="D128" s="300"/>
      <c r="E128" s="250"/>
      <c r="F128" s="251"/>
      <c r="G128" s="144"/>
      <c r="H128" s="164"/>
      <c r="I128" s="252"/>
      <c r="J128" s="253"/>
      <c r="K128" s="254"/>
      <c r="L128" s="255"/>
      <c r="M128" s="253"/>
      <c r="N128" s="143"/>
    </row>
    <row r="129" spans="2:14" ht="15.75" customHeight="1" thickBot="1">
      <c r="B129" s="227"/>
      <c r="C129" s="204"/>
      <c r="D129" s="302"/>
      <c r="E129" s="93"/>
      <c r="F129" s="63"/>
      <c r="G129" s="64"/>
      <c r="H129" s="65"/>
      <c r="I129" s="66"/>
      <c r="J129" s="35"/>
      <c r="K129" s="67"/>
      <c r="L129" s="68"/>
      <c r="M129" s="35"/>
      <c r="N129" s="5"/>
    </row>
    <row r="130" spans="2:14" ht="15.75" customHeight="1">
      <c r="B130" s="220" t="s">
        <v>99</v>
      </c>
      <c r="C130" s="241" t="s">
        <v>51</v>
      </c>
      <c r="D130" s="242" t="s">
        <v>100</v>
      </c>
      <c r="E130" s="243"/>
      <c r="F130" s="244">
        <v>5630000</v>
      </c>
      <c r="G130" s="140" t="s">
        <v>32</v>
      </c>
      <c r="H130" s="245">
        <v>5630000</v>
      </c>
      <c r="I130" s="246">
        <v>1761</v>
      </c>
      <c r="J130" s="247">
        <v>44658</v>
      </c>
      <c r="K130" s="86">
        <v>5630000</v>
      </c>
      <c r="L130" s="248"/>
      <c r="M130" s="247"/>
      <c r="N130" s="16"/>
    </row>
    <row r="131" spans="2:14" ht="15.75" customHeight="1">
      <c r="B131" s="249"/>
      <c r="C131" s="205"/>
      <c r="D131" s="303"/>
      <c r="E131" s="250"/>
      <c r="F131" s="251"/>
      <c r="G131" s="144"/>
      <c r="H131" s="164"/>
      <c r="I131" s="252"/>
      <c r="J131" s="253"/>
      <c r="K131" s="254"/>
      <c r="L131" s="255"/>
      <c r="M131" s="253"/>
      <c r="N131" s="143"/>
    </row>
    <row r="132" spans="2:14" ht="15.75" customHeight="1">
      <c r="B132" s="249"/>
      <c r="C132" s="205"/>
      <c r="D132" s="303"/>
      <c r="E132" s="250"/>
      <c r="F132" s="251"/>
      <c r="G132" s="144"/>
      <c r="H132" s="164"/>
      <c r="I132" s="252"/>
      <c r="J132" s="253"/>
      <c r="K132" s="254"/>
      <c r="L132" s="255"/>
      <c r="M132" s="253"/>
      <c r="N132" s="143"/>
    </row>
    <row r="133" spans="2:14" ht="15.75" customHeight="1" thickBot="1">
      <c r="B133" s="238"/>
      <c r="C133" s="256"/>
      <c r="D133" s="308"/>
      <c r="E133" s="257"/>
      <c r="F133" s="258"/>
      <c r="G133" s="151"/>
      <c r="H133" s="259"/>
      <c r="I133" s="152"/>
      <c r="J133" s="260"/>
      <c r="K133" s="153"/>
      <c r="L133" s="154"/>
      <c r="M133" s="260"/>
      <c r="N133" s="261"/>
    </row>
    <row r="134" spans="2:14" ht="15.75" customHeight="1" thickTop="1">
      <c r="B134" s="24"/>
      <c r="C134" s="25"/>
      <c r="D134" s="26"/>
      <c r="E134" s="27"/>
      <c r="F134" s="13"/>
      <c r="G134" s="28"/>
      <c r="H134" s="29"/>
      <c r="I134" s="30"/>
      <c r="J134" s="26"/>
      <c r="K134" s="21"/>
      <c r="L134" s="17"/>
      <c r="M134" s="1"/>
      <c r="N134" s="31"/>
    </row>
    <row r="135" spans="2:14" ht="15.75" customHeight="1">
      <c r="B135" s="24"/>
      <c r="C135" s="25"/>
      <c r="D135" s="26"/>
      <c r="E135" s="27"/>
      <c r="F135" s="13"/>
      <c r="G135" s="28"/>
      <c r="H135" s="29"/>
      <c r="I135" s="30"/>
      <c r="J135" s="26"/>
      <c r="K135" s="21"/>
      <c r="L135" s="17"/>
      <c r="M135" s="1"/>
      <c r="N135" s="31"/>
    </row>
    <row r="136" spans="2:14" ht="15.75" customHeight="1">
      <c r="B136" s="24"/>
      <c r="C136" s="25"/>
      <c r="D136" s="26"/>
      <c r="E136" s="27"/>
      <c r="F136" s="13"/>
      <c r="G136" s="28"/>
      <c r="H136" s="29"/>
      <c r="I136" s="30"/>
      <c r="J136" s="26"/>
      <c r="K136" s="21"/>
      <c r="L136" s="17"/>
      <c r="M136" s="1"/>
      <c r="N136" s="31"/>
    </row>
    <row r="137" spans="2:14" ht="15.75" customHeight="1"/>
    <row r="138" spans="2:14" ht="15.75" customHeight="1"/>
    <row r="139" spans="2:14" ht="15.75" customHeight="1"/>
    <row r="140" spans="2:14" ht="15.75" customHeight="1"/>
    <row r="141" spans="2:14" ht="15.75" customHeight="1"/>
    <row r="142" spans="2:14" ht="15.75" customHeight="1"/>
    <row r="143" spans="2:14" ht="15.75" customHeight="1"/>
    <row r="144" spans="2:1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sheetData>
  <mergeCells count="78">
    <mergeCell ref="E32:E33"/>
    <mergeCell ref="E24:E25"/>
    <mergeCell ref="B100:B102"/>
    <mergeCell ref="C100:C102"/>
    <mergeCell ref="D100:D102"/>
    <mergeCell ref="B103:B105"/>
    <mergeCell ref="C103:C105"/>
    <mergeCell ref="B106:B108"/>
    <mergeCell ref="C106:C108"/>
    <mergeCell ref="B121:B126"/>
    <mergeCell ref="C121:C126"/>
    <mergeCell ref="D103:D105"/>
    <mergeCell ref="D106:D108"/>
    <mergeCell ref="B109:B111"/>
    <mergeCell ref="C109:C111"/>
    <mergeCell ref="D109:D111"/>
    <mergeCell ref="D121:D126"/>
    <mergeCell ref="B112:B114"/>
    <mergeCell ref="C112:C114"/>
    <mergeCell ref="D112:D114"/>
    <mergeCell ref="C115:C117"/>
    <mergeCell ref="D115:D117"/>
    <mergeCell ref="B115:B117"/>
    <mergeCell ref="B118:B120"/>
    <mergeCell ref="C118:C120"/>
    <mergeCell ref="D118:D120"/>
    <mergeCell ref="B96:B99"/>
    <mergeCell ref="C96:C99"/>
    <mergeCell ref="D96:D99"/>
    <mergeCell ref="C86:C90"/>
    <mergeCell ref="D86:D90"/>
    <mergeCell ref="D91:D95"/>
    <mergeCell ref="B86:B90"/>
    <mergeCell ref="B91:B95"/>
    <mergeCell ref="C91:C95"/>
    <mergeCell ref="B69:B82"/>
    <mergeCell ref="C69:C85"/>
    <mergeCell ref="B83:B85"/>
    <mergeCell ref="D69:D82"/>
    <mergeCell ref="D83:D85"/>
    <mergeCell ref="E83:E85"/>
    <mergeCell ref="E77:E78"/>
    <mergeCell ref="E69:E70"/>
    <mergeCell ref="E81:E82"/>
    <mergeCell ref="B65:B68"/>
    <mergeCell ref="D65:D68"/>
    <mergeCell ref="B62:B64"/>
    <mergeCell ref="C62:C68"/>
    <mergeCell ref="B130:B133"/>
    <mergeCell ref="C130:C133"/>
    <mergeCell ref="D130:D133"/>
    <mergeCell ref="B127:B129"/>
    <mergeCell ref="C127:C129"/>
    <mergeCell ref="D127:D129"/>
    <mergeCell ref="D62:D64"/>
    <mergeCell ref="B49:B61"/>
    <mergeCell ref="C49:C61"/>
    <mergeCell ref="D49:D61"/>
    <mergeCell ref="B43:B45"/>
    <mergeCell ref="C43:C48"/>
    <mergeCell ref="D43:D45"/>
    <mergeCell ref="B46:B48"/>
    <mergeCell ref="D46:D48"/>
    <mergeCell ref="E40:E42"/>
    <mergeCell ref="B40:B42"/>
    <mergeCell ref="D7:D39"/>
    <mergeCell ref="D40:D42"/>
    <mergeCell ref="B7:B39"/>
    <mergeCell ref="C7:C42"/>
    <mergeCell ref="L4:N5"/>
    <mergeCell ref="B1:N3"/>
    <mergeCell ref="B4:B6"/>
    <mergeCell ref="C4:C6"/>
    <mergeCell ref="D4:D6"/>
    <mergeCell ref="E4:E6"/>
    <mergeCell ref="F4:F6"/>
    <mergeCell ref="G4:H5"/>
    <mergeCell ref="I4:K5"/>
  </mergeCells>
  <conditionalFormatting sqref="N45">
    <cfRule type="notContainsBlanks" dxfId="1" priority="1">
      <formula>LEN(TRIM(N45))&gt;0</formula>
    </cfRule>
  </conditionalFormatting>
  <conditionalFormatting sqref="E83:E85">
    <cfRule type="notContainsBlanks" dxfId="0" priority="2">
      <formula>LEN(TRIM(E83))&gt;0</formula>
    </cfRule>
  </conditionalFormatting>
  <pageMargins left="0.7" right="0.7" top="0.75" bottom="0.75" header="0" footer="0"/>
  <pageSetup paperSize="14"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Subvenciones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Alejandro Garrido Leiva</dc:creator>
  <cp:lastModifiedBy>Ricardo Alejandro Garrido Leiva</cp:lastModifiedBy>
  <dcterms:created xsi:type="dcterms:W3CDTF">2022-05-12T14:30:36Z</dcterms:created>
  <dcterms:modified xsi:type="dcterms:W3CDTF">2022-05-12T14:30:36Z</dcterms:modified>
</cp:coreProperties>
</file>