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ubvenciones\Documentos subidos a Transparencia\"/>
    </mc:Choice>
  </mc:AlternateContent>
  <bookViews>
    <workbookView xWindow="0" yWindow="0" windowWidth="28800" windowHeight="11775"/>
  </bookViews>
  <sheets>
    <sheet name="Subvenciones 2021" sheetId="4" r:id="rId1"/>
  </sheets>
  <calcPr calcId="162913"/>
</workbook>
</file>

<file path=xl/calcChain.xml><?xml version="1.0" encoding="utf-8"?>
<calcChain xmlns="http://schemas.openxmlformats.org/spreadsheetml/2006/main">
  <c r="N37" i="4" l="1"/>
  <c r="N38" i="4" s="1"/>
  <c r="N23" i="4"/>
  <c r="N24" i="4" s="1"/>
  <c r="N16" i="4"/>
  <c r="N17" i="4" s="1"/>
  <c r="N9" i="4"/>
</calcChain>
</file>

<file path=xl/sharedStrings.xml><?xml version="1.0" encoding="utf-8"?>
<sst xmlns="http://schemas.openxmlformats.org/spreadsheetml/2006/main" count="124" uniqueCount="94">
  <si>
    <t>Decreto Exento nro.</t>
  </si>
  <si>
    <t>INSTITUCION</t>
  </si>
  <si>
    <t>Objetivo de la Subvencion</t>
  </si>
  <si>
    <t>Detalle Objetivos</t>
  </si>
  <si>
    <t>Monto Aprobado por el Concejo Municipal</t>
  </si>
  <si>
    <t xml:space="preserve">DISTRIBUCION MENSUAL DE SUBVENCION </t>
  </si>
  <si>
    <t xml:space="preserve">Decreto de Pago </t>
  </si>
  <si>
    <t>Rendición de Cuentas</t>
  </si>
  <si>
    <t>MES</t>
  </si>
  <si>
    <t>MONTO</t>
  </si>
  <si>
    <t>Nro.</t>
  </si>
  <si>
    <t>Fecha</t>
  </si>
  <si>
    <t>Monto</t>
  </si>
  <si>
    <t>Monto Rendido</t>
  </si>
  <si>
    <t>Fecha Rendición</t>
  </si>
  <si>
    <t>Saldo Por Rendir</t>
  </si>
  <si>
    <t>ASOCIACIÓN DE MUNICIPIOS METROPOLITANOS PARA LA SEGURIDAD</t>
  </si>
  <si>
    <t xml:space="preserve">CLUB PROVIDENCIA </t>
  </si>
  <si>
    <t>Agosto</t>
  </si>
  <si>
    <t>Mayo</t>
  </si>
  <si>
    <t>Noviembre</t>
  </si>
  <si>
    <t>ENERO</t>
  </si>
  <si>
    <t>CORPORACION DE DESARROLLO SOCIAL</t>
  </si>
  <si>
    <t>Septiembre</t>
  </si>
  <si>
    <t>FUNDACION MUNICIPAL  DE CULTURA DE PROVIDENCIA</t>
  </si>
  <si>
    <t>Personal</t>
  </si>
  <si>
    <t>JUNTA DE VECINOS N°3 - A " PLAZA JACARANDA"</t>
  </si>
  <si>
    <t>JUNTA DE VECINOS N°5 -A EL BOSQUE NORTE</t>
  </si>
  <si>
    <t>JUNTA DE VECINOS N°8 POCURO</t>
  </si>
  <si>
    <t>JUNTA DE VECINOS N°9 POCURO NORTE</t>
  </si>
  <si>
    <t>JUNTA DE VECINOS N°10 B BARRIO PLAZA URUGUAY</t>
  </si>
  <si>
    <t>JUNTA DE VECINOS N°12 "PEDRO DE VALDIVIA NORTE"</t>
  </si>
  <si>
    <t>JUNTA DE VECINOS N°13 "MARIO BAEZA - BELLAVISTA"</t>
  </si>
  <si>
    <t>JUNTA DE VECINOS N°14 "Seminario"</t>
  </si>
  <si>
    <t>Junio</t>
  </si>
  <si>
    <t>JUNTA DE VECINOS N°16 PARQUE BUSTAMANTE</t>
  </si>
  <si>
    <t>JUNTA DE VECINOS N°16 A CLAUDIO ARRAU</t>
  </si>
  <si>
    <t>UNION COMUNAL DE JUNTAS DE VECINOS</t>
  </si>
  <si>
    <t>Diciembre</t>
  </si>
  <si>
    <t>Marzo</t>
  </si>
  <si>
    <t>Enero</t>
  </si>
  <si>
    <t>Abril</t>
  </si>
  <si>
    <t>Julio</t>
  </si>
  <si>
    <t>Operaciones</t>
  </si>
  <si>
    <t>Febrero</t>
  </si>
  <si>
    <t>Administración Interna</t>
  </si>
  <si>
    <t>Proyectos</t>
  </si>
  <si>
    <t>Octubre</t>
  </si>
  <si>
    <t>Fundación Cultural</t>
  </si>
  <si>
    <t>Teatro Oriente</t>
  </si>
  <si>
    <t>Gala Internacional de Balet de Providencia</t>
  </si>
  <si>
    <t>D 108</t>
  </si>
  <si>
    <t>Parque de las esculturas</t>
  </si>
  <si>
    <t>JUNTA DE VECINOS N°6 SANTA ISABEL</t>
  </si>
  <si>
    <t>SUBVENCIÓN MUNICIPAL AÑO 2021</t>
  </si>
  <si>
    <t xml:space="preserve">Mayo </t>
  </si>
  <si>
    <t>XX Festival de Jazz 2022</t>
  </si>
  <si>
    <t>Noches de Cine en Providencia</t>
  </si>
  <si>
    <t>D 411</t>
  </si>
  <si>
    <t>JUNTA DE VECINOS N°2-A "MIGUEL CLARO"</t>
  </si>
  <si>
    <t>D 412</t>
  </si>
  <si>
    <t>D 413</t>
  </si>
  <si>
    <t>D 414</t>
  </si>
  <si>
    <t>D 415</t>
  </si>
  <si>
    <t>D 416</t>
  </si>
  <si>
    <t>D 417</t>
  </si>
  <si>
    <t>D 418</t>
  </si>
  <si>
    <t>D 419</t>
  </si>
  <si>
    <t>D 420</t>
  </si>
  <si>
    <t>D 421</t>
  </si>
  <si>
    <t>D 422</t>
  </si>
  <si>
    <t>D 423</t>
  </si>
  <si>
    <t>D 1583</t>
  </si>
  <si>
    <t>D 88</t>
  </si>
  <si>
    <t>D 1541</t>
  </si>
  <si>
    <t xml:space="preserve"> D 1548</t>
  </si>
  <si>
    <t>"Contribuir al financiamiento de los gastos de prevención en seguridad ciudadana para la comuna: gastos en personal, administración, operaciones y medios tecnológicos"</t>
  </si>
  <si>
    <t>Contribuir al Financiamiento de los gastos de remuneración e indemnización del personal del año 2021, debido a la disminución de ingresos propios, resultado de la pandemia que está sufriendo el país.</t>
  </si>
  <si>
    <t>Para ser destinado a cubrir el déficit operacional de las áreas de salud, educación y otros</t>
  </si>
  <si>
    <t xml:space="preserve">Contribuir al financiamiento de los gastos en los programas de la Fundación       </t>
  </si>
  <si>
    <t>Contribuir al financiamiento de los gastos de operación de la JV: consumos básicos, materiales y útiles de escritorio, mantención de equipos de oficina, gastos en asambleas, ayuda social a vecinos: medicamentos, defunciones</t>
  </si>
  <si>
    <t>Contribuir al financiamiento de los gastos de operación y actividades organizadas por la JV: gastos de honorarios, útiles y materiales de oficina y reparaciones menores, consumos básicos, ayuda a socios con medicamentos. Honorarios profesores de acondicionamiento físico: yoga, baile entretenido. Talleres de música y cine. Organización de fiesta de navidad.</t>
  </si>
  <si>
    <t>Contribuir al financiamiento de los gastos de operación de la JV: honorarios, compra de útiles y materiales de oficina, computador, organización de asambleas, difusión, movilización, pago de consumos básicos, talleres y festividades para adultos mayores</t>
  </si>
  <si>
    <t>Contribuir al financiamiento de gastos operacionales, compra de equipamiento tecnológico para entregar información, compra de sillas, señaléticas, pendones y gastos de administración.</t>
  </si>
  <si>
    <t>Contribuir al financiamiento de los gastos de operación de la JV: compra de equipamiento computacional, materiales e insumos, instalación de equipo de aire acondicionado, revisión de instalación eléctrica y aseo de la sede. Pago de honorarios, talleres: literarios, publicación de libros, bordados, ciclo de cine y gastos de producción, compra de juegos tradicionales y costumbrista para niños, honorarios personajes típicos del país.</t>
  </si>
  <si>
    <t>Contribuir al financiamiento de los gastos de operación de la organización: honorarios, gastos de consumos básicos, materiales y útiles de oficina, movilización, correspondencia, arriendo de sede para asamblea y talleres, proyectos sociales de la J.V.</t>
  </si>
  <si>
    <t>Contribuir al financiamiento de los gastos de operación de la JV: honorarios, gastos en consumos básicos, comunicaciones, útiles y artículos de escritorio, eventos y asambleas, mantención y reparación de oficina.</t>
  </si>
  <si>
    <t>Contribuir al financiamiento de los gastos de operación de la JV: consumos básicos, materiales y útiles de escritorio, arriendo de equipos y mobiliario para asambleas, mantención pagina Web, honorarios, imprenta, ayuda de vecinos por pandemia.</t>
  </si>
  <si>
    <t>Contribuir al financiamiento de la reunión anual que realizan los vecinos en la plaza Padre Letelier: arriendo de equipos de amplificación, mobiliario, toldo, honorarios, organización de concursos y premios.</t>
  </si>
  <si>
    <t>Contribuir al financiamiento de los gastos de operación de la JV: gastos de habilitación de sede (M$ 2000), consumos básicos, materiales y útiles de escritorio, honorarios secretaria, equipamiento computacional, mobiliario, asambleas, comunicaciones.</t>
  </si>
  <si>
    <t>Contribuir al financiamiento de los gastos operativos de la JV: pago de arriendo, insumos de oficina, servicios básicos, honorarios, traslados, ayuda social a vecinos</t>
  </si>
  <si>
    <t>Contribuir al financiamiento de los gastos de funcionamiento de la Junta de Vecinos: pagos de honorarios secretaria y auxiliar, consumos básicos, materiales de aseo e higiene y útiles de oficina, mantenimiento para equipos computacionales, mantención de la sede, mobiliario y traslados.</t>
  </si>
  <si>
    <t>Contribuir al financiamiento de los gastos de operación de la JV: honorarios, consumos básicos, útiles y materiales de escritorio, talleres, mantención de equipos y reparación de sede.</t>
  </si>
  <si>
    <t>Contribuir al financiamiento de los gastos en mantención de oficinas, honorarios, compra de útiles y materiales de oficina, gastos de operación, difusión, imprenta, asambleas y reuniones.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</si>
</sst>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€_-;\-* #,##0\ _€_-;_-* &quot;-&quot;\ _€_-;_-@"/>
    <numFmt numFmtId="165" formatCode="_-* #,##0_-;\-* #,##0_-;_-* &quot;-&quot;??_-;_-@"/>
    <numFmt numFmtId="166" formatCode="dd\-mm\-yy"/>
    <numFmt numFmtId="168" formatCode="d\-m\-yyyy"/>
    <numFmt numFmtId="169" formatCode="dd\-mm\-yyyy"/>
    <numFmt numFmtId="171" formatCode="d/m/yy"/>
  </numFmts>
  <fonts count="42">
    <font>
      <sz val="11"/>
      <color rgb="FF000000"/>
      <name val="Calibri"/>
    </font>
    <font>
      <b/>
      <sz val="10"/>
      <name val="Trebuchet MS"/>
    </font>
    <font>
      <sz val="20"/>
      <name val="Trebuchet MS"/>
    </font>
    <font>
      <sz val="11"/>
      <name val="Calibri"/>
    </font>
    <font>
      <sz val="10"/>
      <name val="Trebuchet MS"/>
    </font>
    <font>
      <b/>
      <sz val="11"/>
      <color rgb="FF44546A"/>
      <name val="Trebuchet MS"/>
    </font>
    <font>
      <b/>
      <sz val="12"/>
      <color rgb="FF44546A"/>
      <name val="Trebuchet MS"/>
    </font>
    <font>
      <b/>
      <sz val="10"/>
      <color rgb="FF44546A"/>
      <name val="Trebuchet MS"/>
    </font>
    <font>
      <b/>
      <sz val="8"/>
      <name val="Trebuchet MS"/>
    </font>
    <font>
      <b/>
      <sz val="8"/>
      <color rgb="FF0000FF"/>
      <name val="Trebuchet MS"/>
    </font>
    <font>
      <b/>
      <sz val="8"/>
      <color rgb="FF44546A"/>
      <name val="Trebuchet MS"/>
    </font>
    <font>
      <b/>
      <sz val="10"/>
      <color rgb="FFFF0000"/>
      <name val="Trebuchet MS"/>
    </font>
    <font>
      <sz val="8"/>
      <color rgb="FF44546A"/>
      <name val="Trebuchet MS"/>
    </font>
    <font>
      <sz val="8"/>
      <name val="Trebuchet MS"/>
    </font>
    <font>
      <sz val="10"/>
      <color rgb="FF0000FF"/>
      <name val="Trebuchet MS"/>
    </font>
    <font>
      <sz val="12"/>
      <color rgb="FFFF0000"/>
      <name val="Trebuchet MS"/>
    </font>
    <font>
      <sz val="8"/>
      <color rgb="FFFF0000"/>
      <name val="Trebuchet MS"/>
    </font>
    <font>
      <sz val="10"/>
      <color rgb="FFFF0000"/>
      <name val="Trebuchet MS"/>
    </font>
    <font>
      <sz val="6"/>
      <name val="Trebuchet MS"/>
    </font>
    <font>
      <sz val="10"/>
      <color rgb="FF000080"/>
      <name val="Trebuchet MS"/>
    </font>
    <font>
      <sz val="7"/>
      <name val="Trebuchet MS"/>
    </font>
    <font>
      <sz val="9"/>
      <name val="Trebuchet MS"/>
    </font>
    <font>
      <sz val="9"/>
      <color rgb="FF0000FF"/>
      <name val="Trebuchet MS"/>
    </font>
    <font>
      <sz val="12"/>
      <name val="Trebuchet MS"/>
    </font>
    <font>
      <sz val="9"/>
      <color rgb="FFFF0000"/>
      <name val="Trebuchet MS"/>
    </font>
    <font>
      <sz val="9"/>
      <color rgb="FF000000"/>
      <name val="Trebuchet MS"/>
    </font>
    <font>
      <sz val="10"/>
      <color rgb="FF000000"/>
      <name val="Trebuchet MS"/>
    </font>
    <font>
      <b/>
      <sz val="9"/>
      <color rgb="FFBF9000"/>
      <name val="Trebuchet MS"/>
    </font>
    <font>
      <b/>
      <sz val="12"/>
      <color rgb="FF000080"/>
      <name val="Trebuchet MS"/>
    </font>
    <font>
      <sz val="10"/>
      <name val="Trebuchet MS"/>
      <family val="2"/>
    </font>
    <font>
      <sz val="10"/>
      <name val="Calibri"/>
      <family val="2"/>
    </font>
    <font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sz val="10"/>
      <color rgb="FFFF00FF"/>
      <name val="Trebuchet MS"/>
      <family val="2"/>
    </font>
    <font>
      <sz val="10"/>
      <color rgb="FF0000FF"/>
      <name val="Trebuchet MS"/>
      <family val="2"/>
    </font>
    <font>
      <b/>
      <sz val="10"/>
      <color rgb="FFFF00FF"/>
      <name val="Trebuchet MS"/>
      <family val="2"/>
    </font>
    <font>
      <b/>
      <sz val="10"/>
      <color rgb="FF000080"/>
      <name val="Trebuchet MS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2"/>
      <color rgb="FFFF0000"/>
      <name val="Trebuchet MS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EEAF6"/>
        <bgColor rgb="FFDEEAF6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5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double">
        <color rgb="FF0000FF"/>
      </left>
      <right/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double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double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double">
        <color rgb="FF0000FF"/>
      </left>
      <right style="thin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 style="medium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double">
        <color rgb="FF0000FF"/>
      </left>
      <right/>
      <top style="medium">
        <color rgb="FF0000FF"/>
      </top>
      <bottom/>
      <diagonal/>
    </border>
    <border>
      <left style="double">
        <color rgb="FF0000FF"/>
      </left>
      <right style="thin">
        <color rgb="FF0000FF"/>
      </right>
      <top/>
      <bottom/>
      <diagonal/>
    </border>
    <border>
      <left style="double">
        <color rgb="FF0000FF"/>
      </left>
      <right/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double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/>
      <diagonal/>
    </border>
    <border>
      <left/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/>
      <top style="medium">
        <color rgb="FF0000FF"/>
      </top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/>
      <top/>
      <bottom style="thick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double">
        <color rgb="FF0000FF"/>
      </right>
      <top style="medium">
        <color rgb="FF0000FF"/>
      </top>
      <bottom/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 style="double">
        <color rgb="FF0000FF"/>
      </left>
      <right/>
      <top style="thick">
        <color rgb="FF0000FF"/>
      </top>
      <bottom/>
      <diagonal/>
    </border>
    <border>
      <left/>
      <right style="double">
        <color rgb="FF0000FF"/>
      </right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/>
      <right style="thick">
        <color rgb="FF0000FF"/>
      </right>
      <top/>
      <bottom style="medium">
        <color rgb="FF0000FF"/>
      </bottom>
      <diagonal/>
    </border>
    <border>
      <left style="thick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ck">
        <color rgb="FF0000FF"/>
      </right>
      <top/>
      <bottom/>
      <diagonal/>
    </border>
    <border>
      <left style="thick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thick">
        <color rgb="FF0000FF"/>
      </right>
      <top style="medium">
        <color rgb="FF0000FF"/>
      </top>
      <bottom/>
      <diagonal/>
    </border>
    <border>
      <left style="thin">
        <color rgb="FF0000FF"/>
      </left>
      <right style="thick">
        <color rgb="FF0000FF"/>
      </right>
      <top/>
      <bottom/>
      <diagonal/>
    </border>
    <border>
      <left style="thin">
        <color rgb="FF0000FF"/>
      </left>
      <right style="thick">
        <color rgb="FF0000FF"/>
      </right>
      <top/>
      <bottom style="medium">
        <color rgb="FF0000FF"/>
      </bottom>
      <diagonal/>
    </border>
    <border>
      <left style="thick">
        <color rgb="FF0000FF"/>
      </left>
      <right style="medium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/>
      <bottom style="thick">
        <color rgb="FF0000FF"/>
      </bottom>
      <diagonal/>
    </border>
  </borders>
  <cellStyleXfs count="1">
    <xf numFmtId="0" fontId="0" fillId="0" borderId="0"/>
  </cellStyleXfs>
  <cellXfs count="236">
    <xf numFmtId="0" fontId="0" fillId="0" borderId="0" xfId="0" applyFont="1" applyAlignment="1"/>
    <xf numFmtId="0" fontId="4" fillId="0" borderId="0" xfId="0" applyFont="1"/>
    <xf numFmtId="165" fontId="11" fillId="3" borderId="7" xfId="0" applyNumberFormat="1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64" fontId="10" fillId="4" borderId="10" xfId="0" applyNumberFormat="1" applyFont="1" applyFill="1" applyBorder="1" applyAlignment="1">
      <alignment horizontal="center" vertical="center"/>
    </xf>
    <xf numFmtId="165" fontId="15" fillId="7" borderId="16" xfId="0" applyNumberFormat="1" applyFont="1" applyFill="1" applyBorder="1" applyAlignment="1">
      <alignment horizontal="center"/>
    </xf>
    <xf numFmtId="164" fontId="15" fillId="7" borderId="16" xfId="0" applyNumberFormat="1" applyFont="1" applyFill="1" applyBorder="1" applyAlignment="1">
      <alignment horizontal="center"/>
    </xf>
    <xf numFmtId="165" fontId="15" fillId="7" borderId="17" xfId="0" applyNumberFormat="1" applyFont="1" applyFill="1" applyBorder="1" applyAlignment="1">
      <alignment horizontal="center"/>
    </xf>
    <xf numFmtId="164" fontId="15" fillId="7" borderId="17" xfId="0" applyNumberFormat="1" applyFont="1" applyFill="1" applyBorder="1" applyAlignment="1">
      <alignment horizontal="center"/>
    </xf>
    <xf numFmtId="3" fontId="15" fillId="7" borderId="17" xfId="0" applyNumberFormat="1" applyFont="1" applyFill="1" applyBorder="1" applyAlignment="1">
      <alignment horizontal="center"/>
    </xf>
    <xf numFmtId="164" fontId="14" fillId="0" borderId="0" xfId="0" applyNumberFormat="1" applyFont="1"/>
    <xf numFmtId="165" fontId="4" fillId="0" borderId="0" xfId="0" applyNumberFormat="1" applyFont="1"/>
    <xf numFmtId="164" fontId="1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0" xfId="0" applyFont="1"/>
    <xf numFmtId="0" fontId="13" fillId="0" borderId="0" xfId="0" applyFont="1"/>
    <xf numFmtId="37" fontId="4" fillId="0" borderId="0" xfId="0" applyNumberFormat="1" applyFont="1"/>
    <xf numFmtId="165" fontId="1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4" fillId="0" borderId="0" xfId="0" applyNumberFormat="1" applyFont="1"/>
    <xf numFmtId="165" fontId="21" fillId="0" borderId="13" xfId="0" applyNumberFormat="1" applyFont="1" applyBorder="1" applyAlignment="1">
      <alignment horizontal="center"/>
    </xf>
    <xf numFmtId="165" fontId="21" fillId="0" borderId="13" xfId="0" applyNumberFormat="1" applyFont="1" applyBorder="1" applyAlignment="1"/>
    <xf numFmtId="165" fontId="15" fillId="7" borderId="22" xfId="0" applyNumberFormat="1" applyFont="1" applyFill="1" applyBorder="1" applyAlignment="1">
      <alignment horizontal="center" vertical="center"/>
    </xf>
    <xf numFmtId="164" fontId="15" fillId="7" borderId="22" xfId="0" applyNumberFormat="1" applyFont="1" applyFill="1" applyBorder="1" applyAlignment="1">
      <alignment horizontal="center" vertical="center"/>
    </xf>
    <xf numFmtId="37" fontId="4" fillId="9" borderId="31" xfId="0" applyNumberFormat="1" applyFont="1" applyFill="1" applyBorder="1" applyAlignment="1">
      <alignment vertical="top" wrapText="1"/>
    </xf>
    <xf numFmtId="0" fontId="22" fillId="9" borderId="17" xfId="0" applyFont="1" applyFill="1" applyBorder="1" applyAlignment="1">
      <alignment horizontal="center"/>
    </xf>
    <xf numFmtId="166" fontId="21" fillId="9" borderId="17" xfId="0" applyNumberFormat="1" applyFont="1" applyFill="1" applyBorder="1" applyAlignment="1"/>
    <xf numFmtId="165" fontId="21" fillId="9" borderId="23" xfId="0" applyNumberFormat="1" applyFont="1" applyFill="1" applyBorder="1" applyAlignment="1"/>
    <xf numFmtId="166" fontId="21" fillId="9" borderId="32" xfId="0" applyNumberFormat="1" applyFont="1" applyFill="1" applyBorder="1" applyAlignment="1"/>
    <xf numFmtId="165" fontId="21" fillId="9" borderId="24" xfId="0" applyNumberFormat="1" applyFont="1" applyFill="1" applyBorder="1" applyAlignment="1"/>
    <xf numFmtId="165" fontId="21" fillId="9" borderId="25" xfId="0" applyNumberFormat="1" applyFont="1" applyFill="1" applyBorder="1" applyAlignment="1"/>
    <xf numFmtId="165" fontId="21" fillId="9" borderId="24" xfId="0" applyNumberFormat="1" applyFont="1" applyFill="1" applyBorder="1"/>
    <xf numFmtId="165" fontId="21" fillId="9" borderId="24" xfId="0" applyNumberFormat="1" applyFont="1" applyFill="1" applyBorder="1" applyAlignment="1">
      <alignment horizontal="center"/>
    </xf>
    <xf numFmtId="164" fontId="21" fillId="9" borderId="35" xfId="0" applyNumberFormat="1" applyFont="1" applyFill="1" applyBorder="1" applyAlignment="1">
      <alignment horizontal="center" vertical="center"/>
    </xf>
    <xf numFmtId="165" fontId="15" fillId="7" borderId="22" xfId="0" applyNumberFormat="1" applyFont="1" applyFill="1" applyBorder="1" applyAlignment="1">
      <alignment horizontal="center"/>
    </xf>
    <xf numFmtId="164" fontId="15" fillId="7" borderId="22" xfId="0" applyNumberFormat="1" applyFont="1" applyFill="1" applyBorder="1" applyAlignment="1">
      <alignment horizontal="center"/>
    </xf>
    <xf numFmtId="0" fontId="15" fillId="7" borderId="22" xfId="0" applyFont="1" applyFill="1" applyBorder="1" applyAlignment="1">
      <alignment horizontal="center"/>
    </xf>
    <xf numFmtId="0" fontId="18" fillId="0" borderId="4" xfId="0" applyFont="1" applyBorder="1" applyAlignment="1">
      <alignment vertical="top" wrapText="1"/>
    </xf>
    <xf numFmtId="164" fontId="21" fillId="0" borderId="29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0" fillId="0" borderId="0" xfId="0" applyFont="1" applyAlignment="1"/>
    <xf numFmtId="0" fontId="3" fillId="0" borderId="22" xfId="0" applyFont="1" applyBorder="1"/>
    <xf numFmtId="0" fontId="3" fillId="0" borderId="21" xfId="0" applyFont="1" applyBorder="1"/>
    <xf numFmtId="0" fontId="3" fillId="0" borderId="30" xfId="0" applyFont="1" applyBorder="1"/>
    <xf numFmtId="37" fontId="4" fillId="0" borderId="17" xfId="0" applyNumberFormat="1" applyFont="1" applyBorder="1" applyAlignment="1">
      <alignment vertical="top" wrapText="1"/>
    </xf>
    <xf numFmtId="0" fontId="22" fillId="0" borderId="17" xfId="0" applyFont="1" applyBorder="1" applyAlignment="1">
      <alignment horizontal="center"/>
    </xf>
    <xf numFmtId="166" fontId="21" fillId="0" borderId="17" xfId="0" applyNumberFormat="1" applyFont="1" applyBorder="1" applyAlignment="1">
      <alignment horizontal="center"/>
    </xf>
    <xf numFmtId="164" fontId="21" fillId="0" borderId="32" xfId="0" applyNumberFormat="1" applyFont="1" applyBorder="1" applyAlignment="1">
      <alignment horizontal="center"/>
    </xf>
    <xf numFmtId="37" fontId="4" fillId="0" borderId="22" xfId="0" applyNumberFormat="1" applyFont="1" applyBorder="1" applyAlignment="1">
      <alignment vertical="top" wrapText="1"/>
    </xf>
    <xf numFmtId="3" fontId="22" fillId="0" borderId="22" xfId="0" applyNumberFormat="1" applyFont="1" applyBorder="1" applyAlignment="1">
      <alignment horizontal="center"/>
    </xf>
    <xf numFmtId="166" fontId="21" fillId="0" borderId="22" xfId="0" applyNumberFormat="1" applyFont="1" applyBorder="1" applyAlignment="1">
      <alignment horizontal="center"/>
    </xf>
    <xf numFmtId="164" fontId="21" fillId="0" borderId="34" xfId="0" applyNumberFormat="1" applyFont="1" applyBorder="1" applyAlignment="1">
      <alignment horizontal="center"/>
    </xf>
    <xf numFmtId="165" fontId="21" fillId="0" borderId="24" xfId="0" applyNumberFormat="1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37" fontId="4" fillId="0" borderId="28" xfId="0" applyNumberFormat="1" applyFont="1" applyBorder="1" applyAlignment="1">
      <alignment vertical="top" wrapText="1"/>
    </xf>
    <xf numFmtId="165" fontId="15" fillId="7" borderId="28" xfId="0" applyNumberFormat="1" applyFont="1" applyFill="1" applyBorder="1" applyAlignment="1">
      <alignment horizontal="center"/>
    </xf>
    <xf numFmtId="164" fontId="15" fillId="7" borderId="28" xfId="0" applyNumberFormat="1" applyFon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166" fontId="21" fillId="0" borderId="28" xfId="0" applyNumberFormat="1" applyFont="1" applyBorder="1"/>
    <xf numFmtId="164" fontId="21" fillId="0" borderId="39" xfId="0" applyNumberFormat="1" applyFont="1" applyBorder="1" applyAlignment="1">
      <alignment horizontal="center"/>
    </xf>
    <xf numFmtId="165" fontId="21" fillId="0" borderId="40" xfId="0" applyNumberFormat="1" applyFont="1" applyBorder="1"/>
    <xf numFmtId="0" fontId="3" fillId="0" borderId="26" xfId="0" applyFont="1" applyBorder="1"/>
    <xf numFmtId="164" fontId="21" fillId="0" borderId="41" xfId="0" applyNumberFormat="1" applyFont="1" applyBorder="1" applyAlignment="1">
      <alignment horizontal="center"/>
    </xf>
    <xf numFmtId="166" fontId="21" fillId="0" borderId="33" xfId="0" applyNumberFormat="1" applyFont="1" applyBorder="1" applyAlignment="1">
      <alignment horizontal="center"/>
    </xf>
    <xf numFmtId="165" fontId="21" fillId="0" borderId="24" xfId="0" applyNumberFormat="1" applyFont="1" applyBorder="1" applyAlignment="1"/>
    <xf numFmtId="164" fontId="25" fillId="0" borderId="24" xfId="0" applyNumberFormat="1" applyFont="1" applyBorder="1" applyAlignment="1">
      <alignment horizontal="center"/>
    </xf>
    <xf numFmtId="165" fontId="21" fillId="9" borderId="27" xfId="0" applyNumberFormat="1" applyFont="1" applyFill="1" applyBorder="1" applyAlignment="1">
      <alignment horizontal="center"/>
    </xf>
    <xf numFmtId="37" fontId="4" fillId="0" borderId="32" xfId="0" applyNumberFormat="1" applyFont="1" applyBorder="1" applyAlignment="1">
      <alignment vertical="top" wrapText="1"/>
    </xf>
    <xf numFmtId="37" fontId="4" fillId="0" borderId="34" xfId="0" applyNumberFormat="1" applyFont="1" applyBorder="1" applyAlignment="1">
      <alignment vertical="top" wrapText="1"/>
    </xf>
    <xf numFmtId="37" fontId="4" fillId="0" borderId="20" xfId="0" applyNumberFormat="1" applyFont="1" applyBorder="1" applyAlignment="1">
      <alignment vertical="top" wrapText="1"/>
    </xf>
    <xf numFmtId="0" fontId="3" fillId="0" borderId="20" xfId="0" applyFont="1" applyBorder="1"/>
    <xf numFmtId="0" fontId="5" fillId="2" borderId="42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37" fontId="7" fillId="2" borderId="36" xfId="0" applyNumberFormat="1" applyFont="1" applyFill="1" applyBorder="1" applyAlignment="1">
      <alignment horizontal="center" vertical="center" wrapText="1"/>
    </xf>
    <xf numFmtId="164" fontId="7" fillId="2" borderId="36" xfId="0" applyNumberFormat="1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9" fillId="4" borderId="45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10" fillId="5" borderId="45" xfId="0" applyFont="1" applyFill="1" applyBorder="1" applyAlignment="1">
      <alignment horizontal="center" vertical="center"/>
    </xf>
    <xf numFmtId="0" fontId="3" fillId="0" borderId="47" xfId="0" applyFont="1" applyBorder="1"/>
    <xf numFmtId="0" fontId="3" fillId="0" borderId="48" xfId="0" applyFont="1" applyBorder="1"/>
    <xf numFmtId="0" fontId="3" fillId="0" borderId="25" xfId="0" applyFont="1" applyBorder="1"/>
    <xf numFmtId="0" fontId="3" fillId="0" borderId="49" xfId="0" applyFont="1" applyBorder="1"/>
    <xf numFmtId="0" fontId="3" fillId="0" borderId="50" xfId="0" applyFont="1" applyBorder="1"/>
    <xf numFmtId="165" fontId="10" fillId="5" borderId="37" xfId="0" applyNumberFormat="1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3" fontId="10" fillId="5" borderId="51" xfId="0" applyNumberFormat="1" applyFont="1" applyFill="1" applyBorder="1" applyAlignment="1">
      <alignment horizontal="center" vertical="center"/>
    </xf>
    <xf numFmtId="37" fontId="4" fillId="0" borderId="17" xfId="0" applyNumberFormat="1" applyFont="1" applyBorder="1" applyAlignment="1">
      <alignment horizontal="center" vertical="top" wrapText="1"/>
    </xf>
    <xf numFmtId="3" fontId="17" fillId="8" borderId="53" xfId="0" applyNumberFormat="1" applyFont="1" applyFill="1" applyBorder="1" applyAlignment="1">
      <alignment horizontal="center"/>
    </xf>
    <xf numFmtId="37" fontId="4" fillId="0" borderId="22" xfId="0" applyNumberFormat="1" applyFont="1" applyBorder="1" applyAlignment="1">
      <alignment horizontal="center" vertical="top" wrapText="1"/>
    </xf>
    <xf numFmtId="164" fontId="15" fillId="7" borderId="22" xfId="0" applyNumberFormat="1" applyFont="1" applyFill="1" applyBorder="1" applyAlignment="1">
      <alignment horizontal="left"/>
    </xf>
    <xf numFmtId="3" fontId="17" fillId="8" borderId="54" xfId="0" applyNumberFormat="1" applyFont="1" applyFill="1" applyBorder="1" applyAlignment="1">
      <alignment horizontal="center"/>
    </xf>
    <xf numFmtId="171" fontId="21" fillId="0" borderId="22" xfId="0" applyNumberFormat="1" applyFont="1" applyBorder="1" applyAlignment="1">
      <alignment horizontal="center"/>
    </xf>
    <xf numFmtId="164" fontId="17" fillId="9" borderId="22" xfId="0" applyNumberFormat="1" applyFont="1" applyFill="1" applyBorder="1" applyAlignment="1">
      <alignment horizontal="center"/>
    </xf>
    <xf numFmtId="166" fontId="4" fillId="0" borderId="22" xfId="0" applyNumberFormat="1" applyFont="1" applyBorder="1" applyAlignment="1">
      <alignment horizontal="center"/>
    </xf>
    <xf numFmtId="169" fontId="21" fillId="0" borderId="22" xfId="0" applyNumberFormat="1" applyFont="1" applyBorder="1" applyAlignment="1">
      <alignment horizontal="center"/>
    </xf>
    <xf numFmtId="164" fontId="26" fillId="9" borderId="22" xfId="0" applyNumberFormat="1" applyFont="1" applyFill="1" applyBorder="1" applyAlignment="1">
      <alignment horizontal="center"/>
    </xf>
    <xf numFmtId="0" fontId="3" fillId="0" borderId="16" xfId="0" applyFont="1" applyBorder="1"/>
    <xf numFmtId="37" fontId="4" fillId="0" borderId="16" xfId="0" applyNumberFormat="1" applyFont="1" applyBorder="1" applyAlignment="1">
      <alignment horizontal="center" vertical="top" wrapText="1"/>
    </xf>
    <xf numFmtId="1" fontId="22" fillId="0" borderId="16" xfId="0" applyNumberFormat="1" applyFont="1" applyBorder="1" applyAlignment="1">
      <alignment horizontal="center"/>
    </xf>
    <xf numFmtId="166" fontId="21" fillId="0" borderId="16" xfId="0" applyNumberFormat="1" applyFont="1" applyBorder="1"/>
    <xf numFmtId="164" fontId="21" fillId="0" borderId="35" xfId="0" applyNumberFormat="1" applyFont="1" applyBorder="1" applyAlignment="1">
      <alignment horizontal="center"/>
    </xf>
    <xf numFmtId="165" fontId="21" fillId="0" borderId="27" xfId="0" applyNumberFormat="1" applyFont="1" applyBorder="1"/>
    <xf numFmtId="3" fontId="17" fillId="8" borderId="55" xfId="0" applyNumberFormat="1" applyFont="1" applyFill="1" applyBorder="1"/>
    <xf numFmtId="37" fontId="17" fillId="0" borderId="17" xfId="0" applyNumberFormat="1" applyFont="1" applyBorder="1" applyAlignment="1">
      <alignment vertical="top" wrapText="1"/>
    </xf>
    <xf numFmtId="3" fontId="16" fillId="8" borderId="53" xfId="0" applyNumberFormat="1" applyFont="1" applyFill="1" applyBorder="1" applyAlignment="1">
      <alignment horizontal="center"/>
    </xf>
    <xf numFmtId="37" fontId="4" fillId="0" borderId="22" xfId="0" applyNumberFormat="1" applyFont="1" applyBorder="1" applyAlignment="1">
      <alignment wrapText="1"/>
    </xf>
    <xf numFmtId="3" fontId="16" fillId="8" borderId="54" xfId="0" applyNumberFormat="1" applyFont="1" applyFill="1" applyBorder="1" applyAlignment="1">
      <alignment horizontal="center"/>
    </xf>
    <xf numFmtId="166" fontId="21" fillId="0" borderId="22" xfId="0" applyNumberFormat="1" applyFont="1" applyBorder="1" applyAlignment="1"/>
    <xf numFmtId="166" fontId="21" fillId="0" borderId="22" xfId="0" applyNumberFormat="1" applyFont="1" applyBorder="1"/>
    <xf numFmtId="37" fontId="4" fillId="0" borderId="16" xfId="0" applyNumberFormat="1" applyFont="1" applyBorder="1" applyAlignment="1">
      <alignment wrapText="1"/>
    </xf>
    <xf numFmtId="0" fontId="22" fillId="0" borderId="16" xfId="0" applyFont="1" applyBorder="1" applyAlignment="1">
      <alignment horizontal="center"/>
    </xf>
    <xf numFmtId="37" fontId="4" fillId="0" borderId="33" xfId="0" applyNumberFormat="1" applyFont="1" applyBorder="1" applyAlignment="1">
      <alignment vertical="top" wrapText="1"/>
    </xf>
    <xf numFmtId="37" fontId="1" fillId="0" borderId="33" xfId="0" applyNumberFormat="1" applyFont="1" applyBorder="1" applyAlignment="1">
      <alignment vertical="top" wrapText="1"/>
    </xf>
    <xf numFmtId="0" fontId="22" fillId="0" borderId="34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15" fillId="7" borderId="34" xfId="0" applyNumberFormat="1" applyFont="1" applyFill="1" applyBorder="1" applyAlignment="1">
      <alignment horizontal="center"/>
    </xf>
    <xf numFmtId="168" fontId="21" fillId="0" borderId="22" xfId="0" applyNumberFormat="1" applyFont="1" applyBorder="1" applyAlignment="1"/>
    <xf numFmtId="0" fontId="3" fillId="0" borderId="33" xfId="0" applyFont="1" applyBorder="1"/>
    <xf numFmtId="165" fontId="21" fillId="0" borderId="24" xfId="0" applyNumberFormat="1" applyFont="1" applyBorder="1"/>
    <xf numFmtId="164" fontId="21" fillId="9" borderId="32" xfId="0" applyNumberFormat="1" applyFont="1" applyFill="1" applyBorder="1" applyAlignment="1">
      <alignment horizontal="center"/>
    </xf>
    <xf numFmtId="37" fontId="4" fillId="9" borderId="33" xfId="0" applyNumberFormat="1" applyFont="1" applyFill="1" applyBorder="1" applyAlignment="1">
      <alignment vertical="top" wrapText="1"/>
    </xf>
    <xf numFmtId="0" fontId="22" fillId="9" borderId="22" xfId="0" applyFont="1" applyFill="1" applyBorder="1" applyAlignment="1">
      <alignment horizontal="center"/>
    </xf>
    <xf numFmtId="166" fontId="21" fillId="9" borderId="22" xfId="0" applyNumberFormat="1" applyFont="1" applyFill="1" applyBorder="1"/>
    <xf numFmtId="164" fontId="21" fillId="9" borderId="34" xfId="0" applyNumberFormat="1" applyFont="1" applyFill="1" applyBorder="1" applyAlignment="1">
      <alignment horizontal="center"/>
    </xf>
    <xf numFmtId="166" fontId="21" fillId="9" borderId="34" xfId="0" applyNumberFormat="1" applyFont="1" applyFill="1" applyBorder="1"/>
    <xf numFmtId="166" fontId="21" fillId="9" borderId="22" xfId="0" applyNumberFormat="1" applyFont="1" applyFill="1" applyBorder="1" applyAlignment="1"/>
    <xf numFmtId="169" fontId="21" fillId="9" borderId="22" xfId="0" applyNumberFormat="1" applyFont="1" applyFill="1" applyBorder="1" applyAlignment="1"/>
    <xf numFmtId="3" fontId="11" fillId="8" borderId="54" xfId="0" applyNumberFormat="1" applyFont="1" applyFill="1" applyBorder="1" applyAlignment="1">
      <alignment horizontal="center"/>
    </xf>
    <xf numFmtId="0" fontId="3" fillId="0" borderId="54" xfId="0" applyFont="1" applyBorder="1"/>
    <xf numFmtId="3" fontId="11" fillId="8" borderId="54" xfId="0" applyNumberFormat="1" applyFont="1" applyFill="1" applyBorder="1" applyAlignment="1">
      <alignment horizontal="center"/>
    </xf>
    <xf numFmtId="3" fontId="15" fillId="8" borderId="54" xfId="0" applyNumberFormat="1" applyFont="1" applyFill="1" applyBorder="1" applyAlignment="1">
      <alignment horizontal="center"/>
    </xf>
    <xf numFmtId="0" fontId="21" fillId="9" borderId="22" xfId="0" applyFont="1" applyFill="1" applyBorder="1" applyAlignment="1"/>
    <xf numFmtId="166" fontId="21" fillId="9" borderId="22" xfId="0" applyNumberFormat="1" applyFont="1" applyFill="1" applyBorder="1" applyAlignment="1">
      <alignment horizontal="center" vertical="center"/>
    </xf>
    <xf numFmtId="3" fontId="17" fillId="8" borderId="54" xfId="0" applyNumberFormat="1" applyFont="1" applyFill="1" applyBorder="1" applyAlignment="1">
      <alignment horizontal="center" vertical="center"/>
    </xf>
    <xf numFmtId="168" fontId="21" fillId="9" borderId="22" xfId="0" applyNumberFormat="1" applyFont="1" applyFill="1" applyBorder="1" applyAlignment="1">
      <alignment horizontal="center" vertical="center"/>
    </xf>
    <xf numFmtId="165" fontId="17" fillId="8" borderId="54" xfId="0" applyNumberFormat="1" applyFont="1" applyFill="1" applyBorder="1" applyAlignment="1">
      <alignment horizontal="center" vertical="center"/>
    </xf>
    <xf numFmtId="3" fontId="21" fillId="9" borderId="22" xfId="0" applyNumberFormat="1" applyFont="1" applyFill="1" applyBorder="1" applyAlignment="1">
      <alignment horizontal="center" vertical="center"/>
    </xf>
    <xf numFmtId="37" fontId="4" fillId="9" borderId="22" xfId="0" applyNumberFormat="1" applyFont="1" applyFill="1" applyBorder="1" applyAlignment="1">
      <alignment vertical="top" wrapText="1"/>
    </xf>
    <xf numFmtId="3" fontId="22" fillId="9" borderId="22" xfId="0" applyNumberFormat="1" applyFont="1" applyFill="1" applyBorder="1" applyAlignment="1">
      <alignment horizontal="center"/>
    </xf>
    <xf numFmtId="166" fontId="21" fillId="9" borderId="22" xfId="0" applyNumberFormat="1" applyFont="1" applyFill="1" applyBorder="1" applyAlignment="1">
      <alignment horizontal="center"/>
    </xf>
    <xf numFmtId="171" fontId="21" fillId="9" borderId="22" xfId="0" applyNumberFormat="1" applyFont="1" applyFill="1" applyBorder="1" applyAlignment="1">
      <alignment horizontal="center"/>
    </xf>
    <xf numFmtId="0" fontId="3" fillId="0" borderId="16" xfId="0" applyFont="1" applyBorder="1"/>
    <xf numFmtId="165" fontId="15" fillId="7" borderId="16" xfId="0" applyNumberFormat="1" applyFont="1" applyFill="1" applyBorder="1" applyAlignment="1">
      <alignment horizontal="center" vertical="center"/>
    </xf>
    <xf numFmtId="164" fontId="15" fillId="7" borderId="16" xfId="0" applyNumberFormat="1" applyFont="1" applyFill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/>
    </xf>
    <xf numFmtId="166" fontId="21" fillId="9" borderId="16" xfId="0" applyNumberFormat="1" applyFont="1" applyFill="1" applyBorder="1" applyAlignment="1">
      <alignment horizontal="center" vertical="center"/>
    </xf>
    <xf numFmtId="166" fontId="21" fillId="9" borderId="16" xfId="0" applyNumberFormat="1" applyFont="1" applyFill="1" applyBorder="1" applyAlignment="1">
      <alignment horizontal="center"/>
    </xf>
    <xf numFmtId="3" fontId="16" fillId="8" borderId="55" xfId="0" applyNumberFormat="1" applyFont="1" applyFill="1" applyBorder="1" applyAlignment="1">
      <alignment horizontal="center"/>
    </xf>
    <xf numFmtId="37" fontId="13" fillId="0" borderId="22" xfId="0" applyNumberFormat="1" applyFont="1" applyBorder="1" applyAlignment="1">
      <alignment horizontal="center" vertical="top" wrapText="1"/>
    </xf>
    <xf numFmtId="37" fontId="20" fillId="0" borderId="22" xfId="0" applyNumberFormat="1" applyFont="1" applyBorder="1" applyAlignment="1">
      <alignment horizontal="center" vertical="top" wrapText="1"/>
    </xf>
    <xf numFmtId="37" fontId="18" fillId="0" borderId="22" xfId="0" applyNumberFormat="1" applyFont="1" applyBorder="1" applyAlignment="1">
      <alignment horizontal="center" vertical="top" wrapText="1"/>
    </xf>
    <xf numFmtId="3" fontId="17" fillId="8" borderId="54" xfId="0" applyNumberFormat="1" applyFont="1" applyFill="1" applyBorder="1"/>
    <xf numFmtId="37" fontId="4" fillId="0" borderId="16" xfId="0" applyNumberFormat="1" applyFont="1" applyBorder="1" applyAlignment="1">
      <alignment vertical="top" wrapText="1"/>
    </xf>
    <xf numFmtId="37" fontId="4" fillId="0" borderId="17" xfId="0" applyNumberFormat="1" applyFont="1" applyBorder="1" applyAlignment="1">
      <alignment horizontal="center" vertical="top" wrapText="1"/>
    </xf>
    <xf numFmtId="0" fontId="13" fillId="0" borderId="22" xfId="0" applyFont="1" applyBorder="1" applyAlignment="1">
      <alignment vertical="top" wrapText="1"/>
    </xf>
    <xf numFmtId="0" fontId="21" fillId="0" borderId="17" xfId="0" applyFont="1" applyBorder="1" applyAlignment="1">
      <alignment horizontal="center"/>
    </xf>
    <xf numFmtId="37" fontId="18" fillId="0" borderId="22" xfId="0" applyNumberFormat="1" applyFont="1" applyBorder="1" applyAlignment="1">
      <alignment horizontal="center" vertical="top" wrapText="1"/>
    </xf>
    <xf numFmtId="164" fontId="21" fillId="0" borderId="20" xfId="0" applyNumberFormat="1" applyFont="1" applyBorder="1" applyAlignment="1">
      <alignment horizontal="center"/>
    </xf>
    <xf numFmtId="165" fontId="24" fillId="0" borderId="24" xfId="0" applyNumberFormat="1" applyFont="1" applyBorder="1" applyAlignment="1">
      <alignment horizontal="center"/>
    </xf>
    <xf numFmtId="166" fontId="24" fillId="0" borderId="22" xfId="0" applyNumberFormat="1" applyFont="1" applyBorder="1" applyAlignment="1">
      <alignment horizontal="center"/>
    </xf>
    <xf numFmtId="37" fontId="13" fillId="0" borderId="16" xfId="0" applyNumberFormat="1" applyFont="1" applyBorder="1" applyAlignment="1">
      <alignment horizontal="center" vertical="top" wrapText="1"/>
    </xf>
    <xf numFmtId="165" fontId="21" fillId="0" borderId="27" xfId="0" applyNumberFormat="1" applyFont="1" applyBorder="1" applyAlignment="1">
      <alignment horizontal="left"/>
    </xf>
    <xf numFmtId="49" fontId="13" fillId="0" borderId="22" xfId="0" applyNumberFormat="1" applyFont="1" applyBorder="1" applyAlignment="1">
      <alignment vertical="top" wrapText="1"/>
    </xf>
    <xf numFmtId="0" fontId="21" fillId="0" borderId="22" xfId="0" applyFont="1" applyBorder="1" applyAlignment="1">
      <alignment horizontal="center"/>
    </xf>
    <xf numFmtId="164" fontId="24" fillId="0" borderId="34" xfId="0" applyNumberFormat="1" applyFont="1" applyBorder="1" applyAlignment="1">
      <alignment horizontal="center"/>
    </xf>
    <xf numFmtId="37" fontId="20" fillId="0" borderId="16" xfId="0" applyNumberFormat="1" applyFont="1" applyBorder="1" applyAlignment="1">
      <alignment horizontal="center" vertical="top" wrapText="1"/>
    </xf>
    <xf numFmtId="37" fontId="4" fillId="0" borderId="22" xfId="0" applyNumberFormat="1" applyFont="1" applyBorder="1" applyAlignment="1">
      <alignment horizontal="left" vertical="top" wrapText="1"/>
    </xf>
    <xf numFmtId="165" fontId="21" fillId="0" borderId="24" xfId="0" applyNumberFormat="1" applyFont="1" applyBorder="1" applyAlignment="1">
      <alignment horizontal="left"/>
    </xf>
    <xf numFmtId="0" fontId="24" fillId="0" borderId="17" xfId="0" applyFont="1" applyBorder="1" applyAlignment="1">
      <alignment horizontal="center"/>
    </xf>
    <xf numFmtId="166" fontId="24" fillId="0" borderId="17" xfId="0" applyNumberFormat="1" applyFont="1" applyBorder="1" applyAlignment="1">
      <alignment horizontal="center"/>
    </xf>
    <xf numFmtId="164" fontId="24" fillId="0" borderId="32" xfId="0" applyNumberFormat="1" applyFont="1" applyBorder="1" applyAlignment="1">
      <alignment horizontal="center"/>
    </xf>
    <xf numFmtId="166" fontId="21" fillId="0" borderId="17" xfId="0" applyNumberFormat="1" applyFont="1" applyBorder="1" applyAlignment="1"/>
    <xf numFmtId="164" fontId="27" fillId="0" borderId="34" xfId="0" applyNumberFormat="1" applyFont="1" applyBorder="1" applyAlignment="1">
      <alignment horizontal="center"/>
    </xf>
    <xf numFmtId="166" fontId="21" fillId="0" borderId="16" xfId="0" applyNumberFormat="1" applyFont="1" applyBorder="1" applyAlignment="1">
      <alignment horizontal="center"/>
    </xf>
    <xf numFmtId="3" fontId="17" fillId="8" borderId="57" xfId="0" applyNumberFormat="1" applyFont="1" applyFill="1" applyBorder="1"/>
    <xf numFmtId="166" fontId="4" fillId="0" borderId="29" xfId="0" applyNumberFormat="1" applyFont="1" applyBorder="1" applyAlignment="1">
      <alignment horizontal="center"/>
    </xf>
    <xf numFmtId="49" fontId="29" fillId="0" borderId="17" xfId="0" applyNumberFormat="1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9" borderId="17" xfId="0" applyFont="1" applyFill="1" applyBorder="1" applyAlignment="1">
      <alignment horizontal="left" vertical="center" wrapText="1"/>
    </xf>
    <xf numFmtId="0" fontId="29" fillId="9" borderId="16" xfId="0" applyFont="1" applyFill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 wrapText="1"/>
    </xf>
    <xf numFmtId="0" fontId="31" fillId="9" borderId="33" xfId="0" applyFont="1" applyFill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164" fontId="32" fillId="0" borderId="22" xfId="0" applyNumberFormat="1" applyFont="1" applyBorder="1" applyAlignment="1"/>
    <xf numFmtId="164" fontId="33" fillId="0" borderId="22" xfId="0" applyNumberFormat="1" applyFont="1" applyBorder="1" applyAlignment="1"/>
    <xf numFmtId="164" fontId="34" fillId="0" borderId="22" xfId="0" applyNumberFormat="1" applyFont="1" applyBorder="1" applyAlignment="1"/>
    <xf numFmtId="164" fontId="34" fillId="0" borderId="22" xfId="0" applyNumberFormat="1" applyFont="1" applyBorder="1"/>
    <xf numFmtId="164" fontId="34" fillId="0" borderId="22" xfId="0" applyNumberFormat="1" applyFont="1" applyBorder="1" applyAlignment="1">
      <alignment horizontal="center"/>
    </xf>
    <xf numFmtId="164" fontId="33" fillId="0" borderId="22" xfId="0" applyNumberFormat="1" applyFont="1" applyBorder="1" applyAlignment="1">
      <alignment horizontal="center"/>
    </xf>
    <xf numFmtId="164" fontId="34" fillId="0" borderId="16" xfId="0" applyNumberFormat="1" applyFont="1" applyBorder="1"/>
    <xf numFmtId="164" fontId="34" fillId="0" borderId="17" xfId="0" applyNumberFormat="1" applyFont="1" applyBorder="1" applyAlignment="1">
      <alignment horizontal="center"/>
    </xf>
    <xf numFmtId="3" fontId="30" fillId="0" borderId="20" xfId="0" applyNumberFormat="1" applyFont="1" applyBorder="1" applyAlignment="1"/>
    <xf numFmtId="164" fontId="34" fillId="0" borderId="22" xfId="0" applyNumberFormat="1" applyFont="1" applyBorder="1" applyAlignment="1">
      <alignment vertical="center" wrapText="1"/>
    </xf>
    <xf numFmtId="164" fontId="34" fillId="9" borderId="17" xfId="0" applyNumberFormat="1" applyFont="1" applyFill="1" applyBorder="1" applyAlignment="1"/>
    <xf numFmtId="164" fontId="35" fillId="9" borderId="22" xfId="0" applyNumberFormat="1" applyFont="1" applyFill="1" applyBorder="1" applyAlignment="1"/>
    <xf numFmtId="164" fontId="34" fillId="9" borderId="22" xfId="0" applyNumberFormat="1" applyFont="1" applyFill="1" applyBorder="1"/>
    <xf numFmtId="164" fontId="34" fillId="9" borderId="22" xfId="0" applyNumberFormat="1" applyFont="1" applyFill="1" applyBorder="1" applyAlignment="1"/>
    <xf numFmtId="164" fontId="35" fillId="9" borderId="22" xfId="0" applyNumberFormat="1" applyFont="1" applyFill="1" applyBorder="1" applyAlignment="1">
      <alignment horizontal="center"/>
    </xf>
    <xf numFmtId="164" fontId="34" fillId="9" borderId="22" xfId="0" applyNumberFormat="1" applyFont="1" applyFill="1" applyBorder="1" applyAlignment="1">
      <alignment horizontal="center"/>
    </xf>
    <xf numFmtId="164" fontId="34" fillId="9" borderId="16" xfId="0" applyNumberFormat="1" applyFont="1" applyFill="1" applyBorder="1" applyAlignment="1">
      <alignment horizontal="center" vertical="center"/>
    </xf>
    <xf numFmtId="164" fontId="34" fillId="0" borderId="28" xfId="0" applyNumberFormat="1" applyFont="1" applyBorder="1"/>
    <xf numFmtId="0" fontId="36" fillId="0" borderId="12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/>
    </xf>
    <xf numFmtId="0" fontId="37" fillId="0" borderId="1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 wrapText="1"/>
    </xf>
    <xf numFmtId="0" fontId="38" fillId="0" borderId="2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0" fontId="37" fillId="0" borderId="38" xfId="0" applyFont="1" applyBorder="1" applyAlignment="1">
      <alignment horizontal="left" vertical="center"/>
    </xf>
    <xf numFmtId="0" fontId="39" fillId="6" borderId="52" xfId="0" applyFont="1" applyFill="1" applyBorder="1" applyAlignment="1">
      <alignment horizontal="center" vertical="center" wrapText="1"/>
    </xf>
    <xf numFmtId="0" fontId="39" fillId="6" borderId="48" xfId="0" applyFont="1" applyFill="1" applyBorder="1" applyAlignment="1">
      <alignment horizontal="center" vertical="center" wrapText="1"/>
    </xf>
    <xf numFmtId="0" fontId="39" fillId="6" borderId="48" xfId="0" applyFont="1" applyFill="1" applyBorder="1" applyAlignment="1">
      <alignment horizontal="center" vertical="center" wrapText="1"/>
    </xf>
    <xf numFmtId="0" fontId="40" fillId="6" borderId="52" xfId="0" applyFont="1" applyFill="1" applyBorder="1" applyAlignment="1">
      <alignment horizontal="center" vertical="center" wrapText="1"/>
    </xf>
    <xf numFmtId="0" fontId="41" fillId="0" borderId="48" xfId="0" applyFont="1" applyBorder="1"/>
    <xf numFmtId="0" fontId="41" fillId="0" borderId="50" xfId="0" applyFont="1" applyBorder="1"/>
    <xf numFmtId="0" fontId="41" fillId="0" borderId="56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N150"/>
  <sheetViews>
    <sheetView tabSelected="1" topLeftCell="A122" workbookViewId="0">
      <selection activeCell="D148" sqref="D148"/>
    </sheetView>
  </sheetViews>
  <sheetFormatPr baseColWidth="10" defaultColWidth="14.42578125" defaultRowHeight="15" customHeight="1"/>
  <cols>
    <col min="1" max="1" width="1" customWidth="1"/>
    <col min="2" max="2" width="13.28515625" customWidth="1"/>
    <col min="3" max="3" width="22.42578125" customWidth="1"/>
    <col min="4" max="4" width="47.85546875" customWidth="1"/>
    <col min="5" max="5" width="13.85546875" customWidth="1"/>
    <col min="6" max="6" width="18.140625" customWidth="1"/>
    <col min="7" max="7" width="15" customWidth="1"/>
    <col min="8" max="8" width="23.7109375" customWidth="1"/>
  </cols>
  <sheetData>
    <row r="1" spans="2:14">
      <c r="B1" s="45" t="s">
        <v>54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2:14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ht="15.75" thickBot="1">
      <c r="B3" s="4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ht="15.75" customHeight="1" thickTop="1">
      <c r="B4" s="79" t="s">
        <v>0</v>
      </c>
      <c r="C4" s="80" t="s">
        <v>1</v>
      </c>
      <c r="D4" s="81" t="s">
        <v>2</v>
      </c>
      <c r="E4" s="82" t="s">
        <v>3</v>
      </c>
      <c r="F4" s="83" t="s">
        <v>4</v>
      </c>
      <c r="G4" s="84" t="s">
        <v>5</v>
      </c>
      <c r="H4" s="85"/>
      <c r="I4" s="86" t="s">
        <v>6</v>
      </c>
      <c r="J4" s="85"/>
      <c r="K4" s="87"/>
      <c r="L4" s="88" t="s">
        <v>7</v>
      </c>
      <c r="M4" s="85"/>
      <c r="N4" s="89"/>
    </row>
    <row r="5" spans="2:14" ht="15.75" thickBot="1">
      <c r="B5" s="90"/>
      <c r="C5" s="44"/>
      <c r="D5" s="44"/>
      <c r="E5" s="44"/>
      <c r="F5" s="44"/>
      <c r="G5" s="50"/>
      <c r="H5" s="78"/>
      <c r="I5" s="91"/>
      <c r="J5" s="78"/>
      <c r="K5" s="51"/>
      <c r="L5" s="42"/>
      <c r="M5" s="43"/>
      <c r="N5" s="92"/>
    </row>
    <row r="6" spans="2:14" ht="15.75" thickBot="1">
      <c r="B6" s="93"/>
      <c r="C6" s="69"/>
      <c r="D6" s="69"/>
      <c r="E6" s="69"/>
      <c r="F6" s="69"/>
      <c r="G6" s="2" t="s">
        <v>8</v>
      </c>
      <c r="H6" s="3" t="s">
        <v>9</v>
      </c>
      <c r="I6" s="4" t="s">
        <v>10</v>
      </c>
      <c r="J6" s="5" t="s">
        <v>11</v>
      </c>
      <c r="K6" s="6" t="s">
        <v>12</v>
      </c>
      <c r="L6" s="94" t="s">
        <v>13</v>
      </c>
      <c r="M6" s="95" t="s">
        <v>14</v>
      </c>
      <c r="N6" s="96" t="s">
        <v>15</v>
      </c>
    </row>
    <row r="7" spans="2:14" ht="18">
      <c r="B7" s="229" t="s">
        <v>72</v>
      </c>
      <c r="C7" s="218" t="s">
        <v>16</v>
      </c>
      <c r="D7" s="187" t="s">
        <v>76</v>
      </c>
      <c r="E7" s="97"/>
      <c r="F7" s="200">
        <v>5274381000</v>
      </c>
      <c r="G7" s="37"/>
      <c r="H7" s="38"/>
      <c r="I7" s="53"/>
      <c r="J7" s="54"/>
      <c r="K7" s="55"/>
      <c r="L7" s="23"/>
      <c r="M7" s="54"/>
      <c r="N7" s="98"/>
    </row>
    <row r="8" spans="2:14" ht="18">
      <c r="B8" s="233"/>
      <c r="C8" s="219"/>
      <c r="D8" s="193"/>
      <c r="E8" s="99" t="s">
        <v>25</v>
      </c>
      <c r="F8" s="201">
        <v>3762948000</v>
      </c>
      <c r="G8" s="37" t="s">
        <v>40</v>
      </c>
      <c r="H8" s="100">
        <v>1254316000</v>
      </c>
      <c r="I8" s="61">
        <v>408</v>
      </c>
      <c r="J8" s="58">
        <v>44218</v>
      </c>
      <c r="K8" s="59">
        <v>1254316000</v>
      </c>
      <c r="L8" s="60">
        <v>209403586</v>
      </c>
      <c r="M8" s="58">
        <v>44257</v>
      </c>
      <c r="N8" s="101">
        <v>1044912414</v>
      </c>
    </row>
    <row r="9" spans="2:14" ht="18">
      <c r="B9" s="233"/>
      <c r="C9" s="219"/>
      <c r="D9" s="193"/>
      <c r="E9" s="99"/>
      <c r="F9" s="202"/>
      <c r="G9" s="37"/>
      <c r="H9" s="38"/>
      <c r="I9" s="57"/>
      <c r="J9" s="102"/>
      <c r="K9" s="103"/>
      <c r="L9" s="60">
        <v>208106853</v>
      </c>
      <c r="M9" s="58">
        <v>44281</v>
      </c>
      <c r="N9" s="101">
        <f>N8-L9</f>
        <v>836805561</v>
      </c>
    </row>
    <row r="10" spans="2:14" ht="18">
      <c r="B10" s="233"/>
      <c r="C10" s="219"/>
      <c r="D10" s="193"/>
      <c r="E10" s="99"/>
      <c r="F10" s="203"/>
      <c r="G10" s="37"/>
      <c r="H10" s="38"/>
      <c r="I10" s="57"/>
      <c r="J10" s="58"/>
      <c r="K10" s="186"/>
      <c r="L10" s="60"/>
      <c r="M10" s="58"/>
      <c r="N10" s="101"/>
    </row>
    <row r="11" spans="2:14" ht="18">
      <c r="B11" s="233"/>
      <c r="C11" s="219"/>
      <c r="D11" s="193"/>
      <c r="E11" s="99"/>
      <c r="F11" s="203"/>
      <c r="G11" s="37"/>
      <c r="H11" s="38"/>
      <c r="I11" s="57"/>
      <c r="J11" s="58"/>
      <c r="K11" s="104"/>
      <c r="L11" s="60"/>
      <c r="M11" s="58"/>
      <c r="N11" s="101"/>
    </row>
    <row r="12" spans="2:14" ht="18">
      <c r="B12" s="233"/>
      <c r="C12" s="219"/>
      <c r="D12" s="193"/>
      <c r="E12" s="99"/>
      <c r="F12" s="204"/>
      <c r="G12" s="37" t="s">
        <v>19</v>
      </c>
      <c r="H12" s="38">
        <v>1254316000</v>
      </c>
      <c r="I12" s="57"/>
      <c r="J12" s="58"/>
      <c r="K12" s="104"/>
      <c r="L12" s="60"/>
      <c r="M12" s="58"/>
      <c r="N12" s="101"/>
    </row>
    <row r="13" spans="2:14" ht="18">
      <c r="B13" s="233"/>
      <c r="C13" s="219"/>
      <c r="D13" s="193"/>
      <c r="E13" s="99"/>
      <c r="F13" s="204"/>
      <c r="G13" s="37"/>
      <c r="H13" s="38"/>
      <c r="I13" s="57"/>
      <c r="J13" s="58"/>
      <c r="K13" s="104"/>
      <c r="L13" s="60"/>
      <c r="M13" s="58"/>
      <c r="N13" s="101"/>
    </row>
    <row r="14" spans="2:14" ht="18">
      <c r="B14" s="233"/>
      <c r="C14" s="219"/>
      <c r="D14" s="193"/>
      <c r="E14" s="99"/>
      <c r="F14" s="204"/>
      <c r="G14" s="37" t="s">
        <v>23</v>
      </c>
      <c r="H14" s="38">
        <v>1254316000</v>
      </c>
      <c r="I14" s="57"/>
      <c r="J14" s="58"/>
      <c r="K14" s="104"/>
      <c r="L14" s="60"/>
      <c r="M14" s="58"/>
      <c r="N14" s="101"/>
    </row>
    <row r="15" spans="2:14" ht="18">
      <c r="B15" s="233"/>
      <c r="C15" s="219"/>
      <c r="D15" s="193"/>
      <c r="E15" s="99"/>
      <c r="F15" s="204"/>
      <c r="G15" s="37"/>
      <c r="H15" s="38"/>
      <c r="I15" s="57"/>
      <c r="J15" s="58"/>
      <c r="K15" s="104"/>
      <c r="L15" s="60"/>
      <c r="M15" s="58"/>
      <c r="N15" s="101"/>
    </row>
    <row r="16" spans="2:14" ht="18">
      <c r="B16" s="233"/>
      <c r="C16" s="219"/>
      <c r="D16" s="193"/>
      <c r="E16" s="99" t="s">
        <v>43</v>
      </c>
      <c r="F16" s="204">
        <v>1385476</v>
      </c>
      <c r="G16" s="37" t="s">
        <v>40</v>
      </c>
      <c r="H16" s="38">
        <v>461826000</v>
      </c>
      <c r="I16" s="57">
        <v>408</v>
      </c>
      <c r="J16" s="58">
        <v>44218</v>
      </c>
      <c r="K16" s="59">
        <v>461826000</v>
      </c>
      <c r="L16" s="60">
        <v>152618474</v>
      </c>
      <c r="M16" s="58">
        <v>44257</v>
      </c>
      <c r="N16" s="101">
        <f>K16-L16</f>
        <v>309207526</v>
      </c>
    </row>
    <row r="17" spans="2:14" ht="18">
      <c r="B17" s="233"/>
      <c r="C17" s="219"/>
      <c r="D17" s="193"/>
      <c r="E17" s="99"/>
      <c r="F17" s="204"/>
      <c r="G17" s="37"/>
      <c r="H17" s="38"/>
      <c r="I17" s="57"/>
      <c r="J17" s="102"/>
      <c r="K17" s="103"/>
      <c r="L17" s="60">
        <v>104919547</v>
      </c>
      <c r="M17" s="58">
        <v>44281</v>
      </c>
      <c r="N17" s="101">
        <f>N16-L17</f>
        <v>204287979</v>
      </c>
    </row>
    <row r="18" spans="2:14" ht="18">
      <c r="B18" s="233"/>
      <c r="C18" s="219"/>
      <c r="D18" s="193"/>
      <c r="E18" s="99"/>
      <c r="F18" s="204"/>
      <c r="G18" s="37"/>
      <c r="H18" s="38"/>
      <c r="I18" s="57"/>
      <c r="J18" s="58"/>
      <c r="K18" s="104"/>
      <c r="L18" s="60"/>
      <c r="M18" s="58"/>
      <c r="N18" s="101"/>
    </row>
    <row r="19" spans="2:14" ht="18">
      <c r="B19" s="233"/>
      <c r="C19" s="219"/>
      <c r="D19" s="193"/>
      <c r="E19" s="99"/>
      <c r="F19" s="204"/>
      <c r="G19" s="37" t="s">
        <v>19</v>
      </c>
      <c r="H19" s="38">
        <v>461825000</v>
      </c>
      <c r="I19" s="57"/>
      <c r="J19" s="58"/>
      <c r="K19" s="104"/>
      <c r="L19" s="60"/>
      <c r="M19" s="58"/>
      <c r="N19" s="101"/>
    </row>
    <row r="20" spans="2:14" ht="18">
      <c r="B20" s="233"/>
      <c r="C20" s="219"/>
      <c r="D20" s="193"/>
      <c r="E20" s="99"/>
      <c r="F20" s="204"/>
      <c r="G20" s="37"/>
      <c r="H20" s="38"/>
      <c r="I20" s="57"/>
      <c r="J20" s="58"/>
      <c r="K20" s="104"/>
      <c r="L20" s="60"/>
      <c r="M20" s="58"/>
      <c r="N20" s="101"/>
    </row>
    <row r="21" spans="2:14" ht="18">
      <c r="B21" s="233"/>
      <c r="C21" s="219"/>
      <c r="D21" s="193"/>
      <c r="E21" s="99"/>
      <c r="F21" s="204"/>
      <c r="G21" s="37" t="s">
        <v>23</v>
      </c>
      <c r="H21" s="38">
        <v>461825000</v>
      </c>
      <c r="I21" s="57"/>
      <c r="J21" s="58"/>
      <c r="K21" s="104"/>
      <c r="L21" s="60"/>
      <c r="M21" s="58"/>
      <c r="N21" s="101"/>
    </row>
    <row r="22" spans="2:14" ht="18">
      <c r="B22" s="233"/>
      <c r="C22" s="219"/>
      <c r="D22" s="193"/>
      <c r="E22" s="99"/>
      <c r="F22" s="204"/>
      <c r="G22" s="37"/>
      <c r="H22" s="38"/>
      <c r="I22" s="57"/>
      <c r="J22" s="58"/>
      <c r="K22" s="103"/>
      <c r="L22" s="60"/>
      <c r="M22" s="58"/>
      <c r="N22" s="101"/>
    </row>
    <row r="23" spans="2:14" ht="30">
      <c r="B23" s="233"/>
      <c r="C23" s="219"/>
      <c r="D23" s="193"/>
      <c r="E23" s="99" t="s">
        <v>45</v>
      </c>
      <c r="F23" s="204">
        <v>115957000</v>
      </c>
      <c r="G23" s="37" t="s">
        <v>40</v>
      </c>
      <c r="H23" s="38">
        <v>115957000</v>
      </c>
      <c r="I23" s="57">
        <v>408</v>
      </c>
      <c r="J23" s="58">
        <v>44218</v>
      </c>
      <c r="K23" s="106">
        <v>115957000</v>
      </c>
      <c r="L23" s="60">
        <v>6571639</v>
      </c>
      <c r="M23" s="58">
        <v>44257</v>
      </c>
      <c r="N23" s="101">
        <f>K23-L23</f>
        <v>109385361</v>
      </c>
    </row>
    <row r="24" spans="2:14" ht="18">
      <c r="B24" s="233"/>
      <c r="C24" s="219"/>
      <c r="D24" s="193"/>
      <c r="E24" s="99"/>
      <c r="F24" s="204"/>
      <c r="G24" s="37"/>
      <c r="H24" s="38"/>
      <c r="I24" s="57"/>
      <c r="J24" s="102"/>
      <c r="K24" s="103"/>
      <c r="L24" s="60">
        <v>6642086</v>
      </c>
      <c r="M24" s="58">
        <v>44281</v>
      </c>
      <c r="N24" s="101">
        <f>N23-L24</f>
        <v>102743275</v>
      </c>
    </row>
    <row r="25" spans="2:14" ht="18">
      <c r="B25" s="233"/>
      <c r="C25" s="219"/>
      <c r="D25" s="193"/>
      <c r="E25" s="99"/>
      <c r="F25" s="205"/>
      <c r="G25" s="37"/>
      <c r="H25" s="38"/>
      <c r="I25" s="57"/>
      <c r="J25" s="58"/>
      <c r="K25" s="103"/>
      <c r="L25" s="60"/>
      <c r="M25" s="58"/>
      <c r="N25" s="101"/>
    </row>
    <row r="26" spans="2:14" ht="18">
      <c r="B26" s="233"/>
      <c r="C26" s="219"/>
      <c r="D26" s="193"/>
      <c r="E26" s="99"/>
      <c r="F26" s="204"/>
      <c r="G26" s="37"/>
      <c r="H26" s="38"/>
      <c r="I26" s="57"/>
      <c r="J26" s="58"/>
      <c r="K26" s="103"/>
      <c r="L26" s="60"/>
      <c r="M26" s="58"/>
      <c r="N26" s="101"/>
    </row>
    <row r="27" spans="2:14" ht="18">
      <c r="B27" s="233"/>
      <c r="C27" s="219"/>
      <c r="D27" s="193"/>
      <c r="E27" s="99"/>
      <c r="F27" s="204"/>
      <c r="G27" s="37"/>
      <c r="H27" s="38"/>
      <c r="I27" s="57"/>
      <c r="J27" s="58"/>
      <c r="K27" s="103"/>
      <c r="L27" s="60"/>
      <c r="M27" s="58"/>
      <c r="N27" s="101"/>
    </row>
    <row r="28" spans="2:14" ht="18">
      <c r="B28" s="233"/>
      <c r="C28" s="219"/>
      <c r="D28" s="193"/>
      <c r="E28" s="99" t="s">
        <v>46</v>
      </c>
      <c r="F28" s="204">
        <v>10000000</v>
      </c>
      <c r="G28" s="37" t="s">
        <v>40</v>
      </c>
      <c r="H28" s="38">
        <v>10000000</v>
      </c>
      <c r="I28" s="57">
        <v>408</v>
      </c>
      <c r="J28" s="58">
        <v>44218</v>
      </c>
      <c r="K28" s="106">
        <v>10000000</v>
      </c>
      <c r="L28" s="60"/>
      <c r="M28" s="105"/>
      <c r="N28" s="101"/>
    </row>
    <row r="29" spans="2:14" ht="18">
      <c r="B29" s="233"/>
      <c r="C29" s="219"/>
      <c r="D29" s="193"/>
      <c r="E29" s="99"/>
      <c r="F29" s="204"/>
      <c r="G29" s="37"/>
      <c r="H29" s="38"/>
      <c r="I29" s="57"/>
      <c r="J29" s="58"/>
      <c r="K29" s="58"/>
      <c r="L29" s="60"/>
      <c r="M29" s="58"/>
      <c r="N29" s="101"/>
    </row>
    <row r="30" spans="2:14" ht="18.75" thickBot="1">
      <c r="B30" s="234"/>
      <c r="C30" s="220"/>
      <c r="D30" s="194"/>
      <c r="E30" s="108"/>
      <c r="F30" s="206"/>
      <c r="G30" s="7"/>
      <c r="H30" s="8"/>
      <c r="I30" s="109"/>
      <c r="J30" s="110"/>
      <c r="K30" s="111"/>
      <c r="L30" s="112"/>
      <c r="M30" s="110"/>
      <c r="N30" s="113"/>
    </row>
    <row r="31" spans="2:14" ht="18" customHeight="1">
      <c r="B31" s="229" t="s">
        <v>73</v>
      </c>
      <c r="C31" s="221" t="s">
        <v>17</v>
      </c>
      <c r="D31" s="191" t="s">
        <v>77</v>
      </c>
      <c r="E31" s="114"/>
      <c r="F31" s="207">
        <v>466000000</v>
      </c>
      <c r="G31" s="9" t="s">
        <v>21</v>
      </c>
      <c r="H31" s="11">
        <v>466000000</v>
      </c>
      <c r="I31" s="53">
        <v>594</v>
      </c>
      <c r="J31" s="54">
        <v>44230</v>
      </c>
      <c r="K31" s="55">
        <v>466000000</v>
      </c>
      <c r="L31" s="23"/>
      <c r="M31" s="54"/>
      <c r="N31" s="115"/>
    </row>
    <row r="32" spans="2:14" ht="18">
      <c r="B32" s="233"/>
      <c r="C32" s="222"/>
      <c r="D32" s="192"/>
      <c r="E32" s="116"/>
      <c r="F32" s="208"/>
      <c r="G32" s="37"/>
      <c r="H32" s="38"/>
      <c r="I32" s="61"/>
      <c r="J32" s="58"/>
      <c r="K32" s="59"/>
      <c r="L32" s="60"/>
      <c r="M32" s="58"/>
      <c r="N32" s="117"/>
    </row>
    <row r="33" spans="2:14" ht="18">
      <c r="B33" s="233"/>
      <c r="C33" s="222"/>
      <c r="D33" s="192"/>
      <c r="E33" s="116"/>
      <c r="F33" s="204"/>
      <c r="G33" s="37"/>
      <c r="H33" s="38"/>
      <c r="I33" s="61"/>
      <c r="J33" s="58"/>
      <c r="K33" s="59"/>
      <c r="L33" s="60"/>
      <c r="M33" s="58"/>
      <c r="N33" s="117"/>
    </row>
    <row r="34" spans="2:14" ht="18">
      <c r="B34" s="233"/>
      <c r="C34" s="222"/>
      <c r="D34" s="192"/>
      <c r="E34" s="116"/>
      <c r="F34" s="203"/>
      <c r="G34" s="37"/>
      <c r="H34" s="38"/>
      <c r="I34" s="61"/>
      <c r="J34" s="119"/>
      <c r="K34" s="59"/>
      <c r="L34" s="72"/>
      <c r="M34" s="118"/>
      <c r="N34" s="101"/>
    </row>
    <row r="35" spans="2:14" ht="18">
      <c r="B35" s="233"/>
      <c r="C35" s="222"/>
      <c r="D35" s="192"/>
      <c r="E35" s="116"/>
      <c r="F35" s="203"/>
      <c r="G35" s="37"/>
      <c r="H35" s="38"/>
      <c r="I35" s="61"/>
      <c r="J35" s="119"/>
      <c r="K35" s="59"/>
      <c r="L35" s="72"/>
      <c r="M35" s="118"/>
      <c r="N35" s="101"/>
    </row>
    <row r="36" spans="2:14" ht="18.75" thickBot="1">
      <c r="B36" s="234"/>
      <c r="C36" s="223"/>
      <c r="D36" s="195"/>
      <c r="E36" s="120"/>
      <c r="F36" s="206"/>
      <c r="G36" s="7"/>
      <c r="H36" s="8"/>
      <c r="I36" s="121"/>
      <c r="J36" s="110"/>
      <c r="K36" s="111"/>
      <c r="L36" s="112"/>
      <c r="M36" s="110"/>
      <c r="N36" s="113"/>
    </row>
    <row r="37" spans="2:14" ht="18" customHeight="1">
      <c r="B37" s="230" t="s">
        <v>74</v>
      </c>
      <c r="C37" s="224" t="s">
        <v>22</v>
      </c>
      <c r="D37" s="196" t="s">
        <v>78</v>
      </c>
      <c r="E37" s="122"/>
      <c r="F37" s="209">
        <v>10237886000</v>
      </c>
      <c r="G37" s="37" t="s">
        <v>40</v>
      </c>
      <c r="H37" s="38">
        <v>1014006000</v>
      </c>
      <c r="I37" s="61">
        <v>289</v>
      </c>
      <c r="J37" s="118">
        <v>44215</v>
      </c>
      <c r="K37" s="70">
        <v>1014006000</v>
      </c>
      <c r="L37" s="24">
        <v>623065998</v>
      </c>
      <c r="M37" s="71">
        <v>44243</v>
      </c>
      <c r="N37" s="117">
        <f>K37-L37</f>
        <v>390940002</v>
      </c>
    </row>
    <row r="38" spans="2:14" ht="18">
      <c r="B38" s="233"/>
      <c r="C38" s="219"/>
      <c r="D38" s="197"/>
      <c r="E38" s="123"/>
      <c r="F38" s="209"/>
      <c r="G38" s="37" t="s">
        <v>44</v>
      </c>
      <c r="H38" s="38">
        <v>1014006000</v>
      </c>
      <c r="I38" s="61">
        <v>905</v>
      </c>
      <c r="J38" s="118">
        <v>44246</v>
      </c>
      <c r="K38" s="41">
        <v>1014006000</v>
      </c>
      <c r="L38" s="72">
        <v>994433853</v>
      </c>
      <c r="M38" s="71">
        <v>44271</v>
      </c>
      <c r="N38" s="117">
        <f>N37+K38-L38</f>
        <v>410512149</v>
      </c>
    </row>
    <row r="39" spans="2:14" ht="18">
      <c r="B39" s="233"/>
      <c r="C39" s="219"/>
      <c r="D39" s="197"/>
      <c r="E39" s="122"/>
      <c r="F39" s="209"/>
      <c r="G39" s="37" t="s">
        <v>39</v>
      </c>
      <c r="H39" s="38">
        <v>1014111000</v>
      </c>
      <c r="I39" s="61">
        <v>1456</v>
      </c>
      <c r="J39" s="118">
        <v>44273</v>
      </c>
      <c r="K39" s="41">
        <v>1001411000</v>
      </c>
      <c r="L39" s="72"/>
      <c r="M39" s="71"/>
      <c r="N39" s="117"/>
    </row>
    <row r="40" spans="2:14" ht="18">
      <c r="B40" s="233"/>
      <c r="C40" s="219"/>
      <c r="D40" s="197"/>
      <c r="E40" s="122"/>
      <c r="F40" s="209"/>
      <c r="G40" s="37" t="s">
        <v>41</v>
      </c>
      <c r="H40" s="38">
        <v>883912000</v>
      </c>
      <c r="I40" s="124"/>
      <c r="J40" s="125"/>
      <c r="K40" s="41"/>
      <c r="L40" s="72"/>
      <c r="M40" s="71"/>
      <c r="N40" s="117"/>
    </row>
    <row r="41" spans="2:14" ht="18">
      <c r="B41" s="233"/>
      <c r="C41" s="219"/>
      <c r="D41" s="197"/>
      <c r="E41" s="122"/>
      <c r="F41" s="209"/>
      <c r="G41" s="37" t="s">
        <v>55</v>
      </c>
      <c r="H41" s="38">
        <v>839981000</v>
      </c>
      <c r="I41" s="61"/>
      <c r="J41" s="118"/>
      <c r="K41" s="41"/>
      <c r="L41" s="72"/>
      <c r="M41" s="71"/>
      <c r="N41" s="117"/>
    </row>
    <row r="42" spans="2:14" ht="18">
      <c r="B42" s="233"/>
      <c r="C42" s="219"/>
      <c r="D42" s="197"/>
      <c r="E42" s="123"/>
      <c r="F42" s="209"/>
      <c r="G42" s="37" t="s">
        <v>34</v>
      </c>
      <c r="H42" s="38">
        <v>807163000</v>
      </c>
      <c r="I42" s="61"/>
      <c r="J42" s="118"/>
      <c r="K42" s="41"/>
      <c r="L42" s="72"/>
      <c r="M42" s="71"/>
      <c r="N42" s="117"/>
    </row>
    <row r="43" spans="2:14" ht="18">
      <c r="B43" s="233"/>
      <c r="C43" s="219"/>
      <c r="D43" s="197"/>
      <c r="E43" s="122"/>
      <c r="F43" s="209"/>
      <c r="G43" s="37" t="s">
        <v>42</v>
      </c>
      <c r="H43" s="38">
        <v>807163000</v>
      </c>
      <c r="I43" s="61"/>
      <c r="J43" s="118"/>
      <c r="K43" s="41"/>
      <c r="L43" s="72"/>
      <c r="M43" s="71"/>
      <c r="N43" s="117"/>
    </row>
    <row r="44" spans="2:14" ht="18">
      <c r="B44" s="233"/>
      <c r="C44" s="219"/>
      <c r="D44" s="197"/>
      <c r="E44" s="122"/>
      <c r="F44" s="209"/>
      <c r="G44" s="37" t="s">
        <v>18</v>
      </c>
      <c r="H44" s="38">
        <v>796311000</v>
      </c>
      <c r="I44" s="61"/>
      <c r="J44" s="118"/>
      <c r="K44" s="41"/>
      <c r="L44" s="73"/>
      <c r="M44" s="71"/>
      <c r="N44" s="117"/>
    </row>
    <row r="45" spans="2:14" ht="18">
      <c r="B45" s="233"/>
      <c r="C45" s="219"/>
      <c r="D45" s="197"/>
      <c r="E45" s="122"/>
      <c r="F45" s="209"/>
      <c r="G45" s="37" t="s">
        <v>23</v>
      </c>
      <c r="H45" s="38">
        <v>774345000</v>
      </c>
      <c r="I45" s="61"/>
      <c r="J45" s="118"/>
      <c r="K45" s="41"/>
      <c r="L45" s="72"/>
      <c r="M45" s="71"/>
      <c r="N45" s="117"/>
    </row>
    <row r="46" spans="2:14" ht="18">
      <c r="B46" s="233"/>
      <c r="C46" s="219"/>
      <c r="D46" s="197"/>
      <c r="E46" s="122"/>
      <c r="F46" s="209"/>
      <c r="G46" s="126" t="s">
        <v>47</v>
      </c>
      <c r="H46" s="38">
        <v>774345000</v>
      </c>
      <c r="I46" s="61"/>
      <c r="J46" s="118"/>
      <c r="K46" s="41"/>
      <c r="L46" s="72"/>
      <c r="M46" s="71"/>
      <c r="N46" s="117"/>
    </row>
    <row r="47" spans="2:14" ht="18">
      <c r="B47" s="233"/>
      <c r="C47" s="219"/>
      <c r="D47" s="197"/>
      <c r="E47" s="122"/>
      <c r="F47" s="209"/>
      <c r="G47" s="37" t="s">
        <v>20</v>
      </c>
      <c r="H47" s="38">
        <v>774345000</v>
      </c>
      <c r="I47" s="61"/>
      <c r="J47" s="118"/>
      <c r="K47" s="41"/>
      <c r="L47" s="72"/>
      <c r="M47" s="71"/>
      <c r="N47" s="117"/>
    </row>
    <row r="48" spans="2:14" ht="18">
      <c r="B48" s="233"/>
      <c r="C48" s="219"/>
      <c r="D48" s="197"/>
      <c r="E48" s="122"/>
      <c r="F48" s="209"/>
      <c r="G48" s="37" t="s">
        <v>38</v>
      </c>
      <c r="H48" s="38">
        <v>750898000</v>
      </c>
      <c r="I48" s="61"/>
      <c r="J48" s="127"/>
      <c r="K48" s="41"/>
      <c r="L48" s="72"/>
      <c r="M48" s="71"/>
      <c r="N48" s="117"/>
    </row>
    <row r="49" spans="2:14" ht="18">
      <c r="B49" s="233"/>
      <c r="C49" s="219"/>
      <c r="D49" s="197"/>
      <c r="E49" s="122"/>
      <c r="F49" s="209"/>
      <c r="G49" s="37"/>
      <c r="H49" s="38"/>
      <c r="I49" s="61"/>
      <c r="J49" s="118"/>
      <c r="K49" s="41"/>
      <c r="L49" s="72"/>
      <c r="M49" s="71"/>
      <c r="N49" s="117"/>
    </row>
    <row r="50" spans="2:14" ht="18.75" thickBot="1">
      <c r="B50" s="231"/>
      <c r="C50" s="219"/>
      <c r="D50" s="188"/>
      <c r="E50" s="128"/>
      <c r="F50" s="209"/>
      <c r="G50" s="25"/>
      <c r="H50" s="26"/>
      <c r="I50" s="61"/>
      <c r="J50" s="119"/>
      <c r="K50" s="59"/>
      <c r="L50" s="129"/>
      <c r="M50" s="58"/>
      <c r="N50" s="117"/>
    </row>
    <row r="51" spans="2:14" ht="30">
      <c r="B51" s="229" t="s">
        <v>75</v>
      </c>
      <c r="C51" s="225" t="s">
        <v>24</v>
      </c>
      <c r="D51" s="189" t="s">
        <v>79</v>
      </c>
      <c r="E51" s="27" t="s">
        <v>48</v>
      </c>
      <c r="F51" s="210">
        <v>803574000</v>
      </c>
      <c r="G51" s="9" t="s">
        <v>40</v>
      </c>
      <c r="H51" s="10">
        <v>482144400</v>
      </c>
      <c r="I51" s="28">
        <v>423</v>
      </c>
      <c r="J51" s="29">
        <v>44221</v>
      </c>
      <c r="K51" s="130">
        <v>482144400</v>
      </c>
      <c r="L51" s="30"/>
      <c r="M51" s="31"/>
      <c r="N51" s="115"/>
    </row>
    <row r="52" spans="2:14" ht="18">
      <c r="B52" s="233"/>
      <c r="C52" s="226"/>
      <c r="D52" s="193"/>
      <c r="E52" s="131"/>
      <c r="F52" s="211"/>
      <c r="G52" s="37"/>
      <c r="H52" s="38"/>
      <c r="I52" s="132"/>
      <c r="J52" s="133"/>
      <c r="K52" s="134"/>
      <c r="L52" s="32"/>
      <c r="M52" s="135"/>
      <c r="N52" s="117"/>
    </row>
    <row r="53" spans="2:14" ht="18">
      <c r="B53" s="233"/>
      <c r="C53" s="226"/>
      <c r="D53" s="193"/>
      <c r="E53" s="131"/>
      <c r="F53" s="212"/>
      <c r="G53" s="37" t="s">
        <v>34</v>
      </c>
      <c r="H53" s="38">
        <v>321429600</v>
      </c>
      <c r="I53" s="132"/>
      <c r="J53" s="136"/>
      <c r="K53" s="134"/>
      <c r="L53" s="33"/>
      <c r="M53" s="135"/>
      <c r="N53" s="117"/>
    </row>
    <row r="54" spans="2:14" ht="18">
      <c r="B54" s="233"/>
      <c r="C54" s="226"/>
      <c r="D54" s="193"/>
      <c r="E54" s="131" t="s">
        <v>49</v>
      </c>
      <c r="F54" s="213">
        <v>368450000</v>
      </c>
      <c r="G54" s="37" t="s">
        <v>40</v>
      </c>
      <c r="H54" s="38">
        <v>221076000</v>
      </c>
      <c r="I54" s="132">
        <v>423</v>
      </c>
      <c r="J54" s="137">
        <v>44221</v>
      </c>
      <c r="K54" s="134">
        <v>221076000</v>
      </c>
      <c r="L54" s="32"/>
      <c r="M54" s="136"/>
      <c r="N54" s="138"/>
    </row>
    <row r="55" spans="2:14" ht="18">
      <c r="B55" s="233"/>
      <c r="C55" s="226"/>
      <c r="D55" s="193"/>
      <c r="E55" s="131"/>
      <c r="F55" s="211"/>
      <c r="G55" s="37"/>
      <c r="H55" s="38"/>
      <c r="I55" s="132"/>
      <c r="J55" s="133"/>
      <c r="K55" s="134"/>
      <c r="L55" s="32"/>
      <c r="M55" s="133"/>
      <c r="N55" s="139"/>
    </row>
    <row r="56" spans="2:14" ht="18">
      <c r="B56" s="233"/>
      <c r="C56" s="226"/>
      <c r="D56" s="193"/>
      <c r="E56" s="131"/>
      <c r="F56" s="212"/>
      <c r="G56" s="37"/>
      <c r="H56" s="38"/>
      <c r="I56" s="132"/>
      <c r="J56" s="133"/>
      <c r="K56" s="134"/>
      <c r="L56" s="34"/>
      <c r="M56" s="133"/>
      <c r="N56" s="140"/>
    </row>
    <row r="57" spans="2:14" ht="18">
      <c r="B57" s="233"/>
      <c r="C57" s="226"/>
      <c r="D57" s="193"/>
      <c r="E57" s="131"/>
      <c r="F57" s="212"/>
      <c r="G57" s="37" t="s">
        <v>34</v>
      </c>
      <c r="H57" s="38">
        <v>147384000</v>
      </c>
      <c r="I57" s="132"/>
      <c r="J57" s="133"/>
      <c r="K57" s="134"/>
      <c r="L57" s="34"/>
      <c r="M57" s="133"/>
      <c r="N57" s="140"/>
    </row>
    <row r="58" spans="2:14" ht="18">
      <c r="B58" s="233"/>
      <c r="C58" s="226"/>
      <c r="D58" s="193"/>
      <c r="E58" s="131"/>
      <c r="F58" s="212"/>
      <c r="G58" s="37"/>
      <c r="H58" s="38"/>
      <c r="I58" s="132"/>
      <c r="J58" s="136"/>
      <c r="K58" s="134"/>
      <c r="L58" s="32"/>
      <c r="M58" s="136"/>
      <c r="N58" s="117"/>
    </row>
    <row r="59" spans="2:14" ht="18">
      <c r="B59" s="233"/>
      <c r="C59" s="226"/>
      <c r="D59" s="193"/>
      <c r="E59" s="131"/>
      <c r="F59" s="212"/>
      <c r="G59" s="37"/>
      <c r="H59" s="38"/>
      <c r="I59" s="132"/>
      <c r="J59" s="133"/>
      <c r="K59" s="134"/>
      <c r="L59" s="34"/>
      <c r="M59" s="133"/>
      <c r="N59" s="141"/>
    </row>
    <row r="60" spans="2:14" ht="30">
      <c r="B60" s="233"/>
      <c r="C60" s="226"/>
      <c r="D60" s="193"/>
      <c r="E60" s="131" t="s">
        <v>52</v>
      </c>
      <c r="F60" s="213">
        <v>68310000</v>
      </c>
      <c r="G60" s="37" t="s">
        <v>40</v>
      </c>
      <c r="H60" s="38">
        <v>40986000</v>
      </c>
      <c r="I60" s="132">
        <v>423</v>
      </c>
      <c r="J60" s="136">
        <v>44221</v>
      </c>
      <c r="K60" s="134">
        <v>40986000</v>
      </c>
      <c r="L60" s="32"/>
      <c r="M60" s="142"/>
      <c r="N60" s="139"/>
    </row>
    <row r="61" spans="2:14" ht="18">
      <c r="B61" s="233"/>
      <c r="C61" s="226"/>
      <c r="D61" s="193"/>
      <c r="E61" s="131"/>
      <c r="F61" s="211"/>
      <c r="G61" s="37"/>
      <c r="H61" s="38"/>
      <c r="I61" s="132"/>
      <c r="J61" s="136"/>
      <c r="K61" s="134"/>
      <c r="L61" s="32"/>
      <c r="M61" s="143"/>
      <c r="N61" s="144"/>
    </row>
    <row r="62" spans="2:14" ht="18">
      <c r="B62" s="233"/>
      <c r="C62" s="226"/>
      <c r="D62" s="193"/>
      <c r="E62" s="131"/>
      <c r="F62" s="212"/>
      <c r="G62" s="37"/>
      <c r="H62" s="38"/>
      <c r="I62" s="132"/>
      <c r="J62" s="136"/>
      <c r="K62" s="134"/>
      <c r="L62" s="32"/>
      <c r="M62" s="145"/>
      <c r="N62" s="146"/>
    </row>
    <row r="63" spans="2:14" ht="18">
      <c r="B63" s="233"/>
      <c r="C63" s="226"/>
      <c r="D63" s="193"/>
      <c r="E63" s="131"/>
      <c r="F63" s="212"/>
      <c r="G63" s="37" t="s">
        <v>34</v>
      </c>
      <c r="H63" s="38">
        <v>27324000</v>
      </c>
      <c r="I63" s="132"/>
      <c r="J63" s="133"/>
      <c r="K63" s="134"/>
      <c r="L63" s="32"/>
      <c r="M63" s="147"/>
      <c r="N63" s="146"/>
    </row>
    <row r="64" spans="2:14" ht="18">
      <c r="B64" s="233"/>
      <c r="C64" s="226"/>
      <c r="D64" s="193"/>
      <c r="E64" s="131"/>
      <c r="F64" s="213"/>
      <c r="G64" s="37"/>
      <c r="H64" s="38"/>
      <c r="I64" s="132"/>
      <c r="J64" s="136"/>
      <c r="K64" s="134"/>
      <c r="L64" s="32"/>
      <c r="M64" s="147"/>
      <c r="N64" s="146"/>
    </row>
    <row r="65" spans="2:14" ht="18">
      <c r="B65" s="233"/>
      <c r="C65" s="226"/>
      <c r="D65" s="193"/>
      <c r="E65" s="131"/>
      <c r="F65" s="211"/>
      <c r="G65" s="37"/>
      <c r="H65" s="38"/>
      <c r="I65" s="132"/>
      <c r="J65" s="133"/>
      <c r="K65" s="134"/>
      <c r="L65" s="32"/>
      <c r="M65" s="145"/>
      <c r="N65" s="146"/>
    </row>
    <row r="66" spans="2:14" ht="18">
      <c r="B66" s="233"/>
      <c r="C66" s="226"/>
      <c r="D66" s="193"/>
      <c r="E66" s="131"/>
      <c r="F66" s="212"/>
      <c r="G66" s="37"/>
      <c r="H66" s="38"/>
      <c r="I66" s="132"/>
      <c r="J66" s="136"/>
      <c r="K66" s="134"/>
      <c r="L66" s="34"/>
      <c r="M66" s="143"/>
      <c r="N66" s="146"/>
    </row>
    <row r="67" spans="2:14" ht="30">
      <c r="B67" s="233"/>
      <c r="C67" s="226"/>
      <c r="D67" s="193"/>
      <c r="E67" s="131" t="s">
        <v>56</v>
      </c>
      <c r="F67" s="213">
        <v>130410000</v>
      </c>
      <c r="G67" s="37" t="s">
        <v>23</v>
      </c>
      <c r="H67" s="38">
        <v>130410000</v>
      </c>
      <c r="I67" s="132"/>
      <c r="J67" s="136"/>
      <c r="K67" s="134"/>
      <c r="L67" s="32"/>
      <c r="M67" s="143"/>
      <c r="N67" s="144"/>
    </row>
    <row r="68" spans="2:14" ht="18">
      <c r="B68" s="233"/>
      <c r="C68" s="226"/>
      <c r="D68" s="193"/>
      <c r="E68" s="131"/>
      <c r="F68" s="214"/>
      <c r="G68" s="37"/>
      <c r="H68" s="38"/>
      <c r="I68" s="132"/>
      <c r="J68" s="133"/>
      <c r="K68" s="134"/>
      <c r="L68" s="32"/>
      <c r="M68" s="143"/>
      <c r="N68" s="144"/>
    </row>
    <row r="69" spans="2:14" ht="30">
      <c r="B69" s="233"/>
      <c r="C69" s="226"/>
      <c r="D69" s="193"/>
      <c r="E69" s="148" t="s">
        <v>57</v>
      </c>
      <c r="F69" s="215">
        <v>16560000</v>
      </c>
      <c r="G69" s="37" t="s">
        <v>40</v>
      </c>
      <c r="H69" s="38">
        <v>16560000</v>
      </c>
      <c r="I69" s="149">
        <v>423</v>
      </c>
      <c r="J69" s="150">
        <v>44221</v>
      </c>
      <c r="K69" s="134">
        <v>16560000</v>
      </c>
      <c r="L69" s="35"/>
      <c r="M69" s="150"/>
      <c r="N69" s="117"/>
    </row>
    <row r="70" spans="2:14" ht="18">
      <c r="B70" s="233"/>
      <c r="C70" s="226"/>
      <c r="D70" s="193"/>
      <c r="E70" s="148"/>
      <c r="F70" s="214"/>
      <c r="G70" s="37"/>
      <c r="H70" s="38"/>
      <c r="I70" s="132"/>
      <c r="J70" s="150"/>
      <c r="K70" s="134"/>
      <c r="L70" s="35"/>
      <c r="M70" s="150"/>
      <c r="N70" s="117"/>
    </row>
    <row r="71" spans="2:14" ht="60">
      <c r="B71" s="233"/>
      <c r="C71" s="226"/>
      <c r="D71" s="193"/>
      <c r="E71" s="148" t="s">
        <v>50</v>
      </c>
      <c r="F71" s="215">
        <v>120000000</v>
      </c>
      <c r="G71" s="37" t="s">
        <v>40</v>
      </c>
      <c r="H71" s="38">
        <v>120000000</v>
      </c>
      <c r="I71" s="132">
        <v>423</v>
      </c>
      <c r="J71" s="151">
        <v>44221</v>
      </c>
      <c r="K71" s="134">
        <v>120000000</v>
      </c>
      <c r="L71" s="35"/>
      <c r="M71" s="150"/>
      <c r="N71" s="117"/>
    </row>
    <row r="72" spans="2:14" ht="18.75" thickBot="1">
      <c r="B72" s="234"/>
      <c r="C72" s="227"/>
      <c r="D72" s="190"/>
      <c r="E72" s="152"/>
      <c r="F72" s="216"/>
      <c r="G72" s="153"/>
      <c r="H72" s="154"/>
      <c r="I72" s="155"/>
      <c r="J72" s="156"/>
      <c r="K72" s="36"/>
      <c r="L72" s="74"/>
      <c r="M72" s="157"/>
      <c r="N72" s="158"/>
    </row>
    <row r="73" spans="2:14" ht="18">
      <c r="B73" s="229" t="s">
        <v>58</v>
      </c>
      <c r="C73" s="218" t="s">
        <v>59</v>
      </c>
      <c r="D73" s="191" t="s">
        <v>80</v>
      </c>
      <c r="E73" s="52"/>
      <c r="F73" s="207">
        <v>2000000</v>
      </c>
      <c r="G73" s="9" t="s">
        <v>39</v>
      </c>
      <c r="H73" s="10">
        <v>2000000</v>
      </c>
      <c r="I73" s="53"/>
      <c r="J73" s="54"/>
      <c r="K73" s="55"/>
      <c r="L73" s="23"/>
      <c r="M73" s="54"/>
      <c r="N73" s="115"/>
    </row>
    <row r="74" spans="2:14" ht="18">
      <c r="B74" s="233"/>
      <c r="C74" s="219"/>
      <c r="D74" s="193"/>
      <c r="E74" s="56"/>
      <c r="F74" s="204"/>
      <c r="G74" s="37"/>
      <c r="H74" s="38"/>
      <c r="I74" s="57"/>
      <c r="J74" s="58"/>
      <c r="K74" s="59"/>
      <c r="L74" s="60"/>
      <c r="M74" s="58"/>
      <c r="N74" s="117"/>
    </row>
    <row r="75" spans="2:14" ht="18">
      <c r="B75" s="233"/>
      <c r="C75" s="219"/>
      <c r="D75" s="193"/>
      <c r="E75" s="56"/>
      <c r="F75" s="204"/>
      <c r="G75" s="37"/>
      <c r="H75" s="38"/>
      <c r="I75" s="57"/>
      <c r="J75" s="58"/>
      <c r="K75" s="59"/>
      <c r="L75" s="60"/>
      <c r="M75" s="58"/>
      <c r="N75" s="117"/>
    </row>
    <row r="76" spans="2:14" ht="18">
      <c r="B76" s="233"/>
      <c r="C76" s="219"/>
      <c r="D76" s="193"/>
      <c r="E76" s="159"/>
      <c r="F76" s="204"/>
      <c r="G76" s="37"/>
      <c r="H76" s="38"/>
      <c r="I76" s="61"/>
      <c r="J76" s="58"/>
      <c r="K76" s="59"/>
      <c r="L76" s="60"/>
      <c r="M76" s="58"/>
      <c r="N76" s="117"/>
    </row>
    <row r="77" spans="2:14" ht="18.75" thickBot="1">
      <c r="B77" s="234"/>
      <c r="C77" s="219"/>
      <c r="D77" s="194"/>
      <c r="E77" s="160"/>
      <c r="F77" s="206"/>
      <c r="G77" s="7"/>
      <c r="H77" s="8"/>
      <c r="I77" s="121"/>
      <c r="J77" s="110"/>
      <c r="K77" s="111"/>
      <c r="L77" s="112"/>
      <c r="M77" s="110"/>
      <c r="N77" s="113"/>
    </row>
    <row r="78" spans="2:14" ht="18">
      <c r="B78" s="229" t="s">
        <v>60</v>
      </c>
      <c r="C78" s="218" t="s">
        <v>26</v>
      </c>
      <c r="D78" s="191" t="s">
        <v>81</v>
      </c>
      <c r="E78" s="52"/>
      <c r="F78" s="207">
        <v>4000000</v>
      </c>
      <c r="G78" s="9" t="s">
        <v>39</v>
      </c>
      <c r="H78" s="10">
        <v>4000000</v>
      </c>
      <c r="I78" s="53"/>
      <c r="J78" s="54"/>
      <c r="K78" s="55"/>
      <c r="L78" s="23"/>
      <c r="M78" s="54"/>
      <c r="N78" s="115"/>
    </row>
    <row r="79" spans="2:14" ht="18">
      <c r="B79" s="233"/>
      <c r="C79" s="219"/>
      <c r="D79" s="193"/>
      <c r="E79" s="56"/>
      <c r="F79" s="204"/>
      <c r="G79" s="37"/>
      <c r="H79" s="38"/>
      <c r="I79" s="57"/>
      <c r="J79" s="58"/>
      <c r="K79" s="59"/>
      <c r="L79" s="60"/>
      <c r="M79" s="58"/>
      <c r="N79" s="117"/>
    </row>
    <row r="80" spans="2:14" ht="29.25" customHeight="1">
      <c r="B80" s="233"/>
      <c r="C80" s="219"/>
      <c r="D80" s="193"/>
      <c r="E80" s="56"/>
      <c r="F80" s="204"/>
      <c r="G80" s="37"/>
      <c r="H80" s="38"/>
      <c r="I80" s="57"/>
      <c r="J80" s="58"/>
      <c r="K80" s="59"/>
      <c r="L80" s="60"/>
      <c r="M80" s="58"/>
      <c r="N80" s="117"/>
    </row>
    <row r="81" spans="2:14" ht="23.25" customHeight="1">
      <c r="B81" s="233"/>
      <c r="C81" s="219"/>
      <c r="D81" s="193"/>
      <c r="E81" s="161"/>
      <c r="F81" s="204"/>
      <c r="G81" s="37"/>
      <c r="H81" s="38"/>
      <c r="I81" s="61"/>
      <c r="J81" s="58"/>
      <c r="K81" s="59"/>
      <c r="L81" s="60"/>
      <c r="M81" s="58"/>
      <c r="N81" s="117"/>
    </row>
    <row r="82" spans="2:14" ht="18">
      <c r="B82" s="233"/>
      <c r="C82" s="219"/>
      <c r="D82" s="193"/>
      <c r="E82" s="161"/>
      <c r="F82" s="203"/>
      <c r="G82" s="37"/>
      <c r="H82" s="38"/>
      <c r="I82" s="61"/>
      <c r="J82" s="119"/>
      <c r="K82" s="59"/>
      <c r="L82" s="129"/>
      <c r="M82" s="119"/>
      <c r="N82" s="162"/>
    </row>
    <row r="83" spans="2:14" ht="18.75" thickBot="1">
      <c r="B83" s="233"/>
      <c r="C83" s="219"/>
      <c r="D83" s="193"/>
      <c r="E83" s="161"/>
      <c r="F83" s="203"/>
      <c r="G83" s="37"/>
      <c r="H83" s="38"/>
      <c r="I83" s="61"/>
      <c r="J83" s="119"/>
      <c r="K83" s="59"/>
      <c r="L83" s="129"/>
      <c r="M83" s="119"/>
      <c r="N83" s="162"/>
    </row>
    <row r="84" spans="2:14" ht="18">
      <c r="B84" s="229" t="s">
        <v>61</v>
      </c>
      <c r="C84" s="218" t="s">
        <v>27</v>
      </c>
      <c r="D84" s="191" t="s">
        <v>82</v>
      </c>
      <c r="E84" s="52"/>
      <c r="F84" s="207">
        <v>4000000</v>
      </c>
      <c r="G84" s="9" t="s">
        <v>39</v>
      </c>
      <c r="H84" s="10">
        <v>4000000</v>
      </c>
      <c r="I84" s="53"/>
      <c r="J84" s="54"/>
      <c r="K84" s="55"/>
      <c r="L84" s="23"/>
      <c r="M84" s="54"/>
      <c r="N84" s="115"/>
    </row>
    <row r="85" spans="2:14" ht="18">
      <c r="B85" s="233"/>
      <c r="C85" s="219"/>
      <c r="D85" s="193"/>
      <c r="E85" s="56"/>
      <c r="F85" s="204"/>
      <c r="G85" s="37"/>
      <c r="H85" s="38"/>
      <c r="I85" s="57"/>
      <c r="J85" s="58"/>
      <c r="K85" s="59"/>
      <c r="L85" s="60"/>
      <c r="M85" s="58"/>
      <c r="N85" s="117"/>
    </row>
    <row r="86" spans="2:14" ht="25.5" customHeight="1">
      <c r="B86" s="233"/>
      <c r="C86" s="219"/>
      <c r="D86" s="193"/>
      <c r="E86" s="56"/>
      <c r="F86" s="204"/>
      <c r="G86" s="37"/>
      <c r="H86" s="38"/>
      <c r="I86" s="61"/>
      <c r="J86" s="58"/>
      <c r="K86" s="59"/>
      <c r="L86" s="60"/>
      <c r="M86" s="58"/>
      <c r="N86" s="117"/>
    </row>
    <row r="87" spans="2:14" ht="18">
      <c r="B87" s="233"/>
      <c r="C87" s="219"/>
      <c r="D87" s="193"/>
      <c r="E87" s="56"/>
      <c r="F87" s="204"/>
      <c r="G87" s="37"/>
      <c r="H87" s="38"/>
      <c r="I87" s="61"/>
      <c r="J87" s="58"/>
      <c r="K87" s="59"/>
      <c r="L87" s="60"/>
      <c r="M87" s="58"/>
      <c r="N87" s="117"/>
    </row>
    <row r="88" spans="2:14" ht="18.75" thickBot="1">
      <c r="B88" s="233"/>
      <c r="C88" s="219"/>
      <c r="D88" s="193"/>
      <c r="E88" s="163"/>
      <c r="F88" s="206"/>
      <c r="G88" s="7"/>
      <c r="H88" s="8"/>
      <c r="I88" s="121"/>
      <c r="J88" s="110"/>
      <c r="K88" s="111"/>
      <c r="L88" s="112"/>
      <c r="M88" s="110"/>
      <c r="N88" s="113"/>
    </row>
    <row r="89" spans="2:14" ht="18">
      <c r="B89" s="229" t="s">
        <v>51</v>
      </c>
      <c r="C89" s="218" t="s">
        <v>53</v>
      </c>
      <c r="D89" s="191" t="s">
        <v>83</v>
      </c>
      <c r="E89" s="164"/>
      <c r="F89" s="202">
        <v>1960000</v>
      </c>
      <c r="G89" s="37" t="s">
        <v>44</v>
      </c>
      <c r="H89" s="38">
        <v>1960000</v>
      </c>
      <c r="I89" s="61">
        <v>988</v>
      </c>
      <c r="J89" s="118">
        <v>44252</v>
      </c>
      <c r="K89" s="55">
        <v>1960000</v>
      </c>
      <c r="L89" s="23"/>
      <c r="M89" s="54"/>
      <c r="N89" s="115"/>
    </row>
    <row r="90" spans="2:14" ht="18">
      <c r="B90" s="233"/>
      <c r="C90" s="219"/>
      <c r="D90" s="193"/>
      <c r="E90" s="49"/>
      <c r="F90" s="203"/>
      <c r="G90" s="37"/>
      <c r="H90" s="38"/>
      <c r="I90" s="61"/>
      <c r="J90" s="119"/>
      <c r="K90" s="59"/>
      <c r="L90" s="60"/>
      <c r="M90" s="58"/>
      <c r="N90" s="117"/>
    </row>
    <row r="91" spans="2:14" ht="18">
      <c r="B91" s="233"/>
      <c r="C91" s="219"/>
      <c r="D91" s="193"/>
      <c r="E91" s="49"/>
      <c r="F91" s="203"/>
      <c r="G91" s="37"/>
      <c r="H91" s="38"/>
      <c r="I91" s="61"/>
      <c r="J91" s="119"/>
      <c r="K91" s="59"/>
      <c r="L91" s="60"/>
      <c r="M91" s="58"/>
      <c r="N91" s="117"/>
    </row>
    <row r="92" spans="2:14" ht="18">
      <c r="B92" s="233"/>
      <c r="C92" s="219"/>
      <c r="D92" s="193"/>
      <c r="E92" s="165"/>
      <c r="F92" s="203"/>
      <c r="G92" s="37"/>
      <c r="H92" s="38"/>
      <c r="I92" s="61"/>
      <c r="J92" s="58"/>
      <c r="K92" s="59"/>
      <c r="L92" s="60"/>
      <c r="M92" s="58"/>
      <c r="N92" s="117"/>
    </row>
    <row r="93" spans="2:14" ht="18">
      <c r="B93" s="233"/>
      <c r="C93" s="219"/>
      <c r="D93" s="198"/>
      <c r="E93" s="49"/>
      <c r="F93" s="203"/>
      <c r="G93" s="37"/>
      <c r="H93" s="38"/>
      <c r="I93" s="61"/>
      <c r="J93" s="119"/>
      <c r="K93" s="59"/>
      <c r="L93" s="60"/>
      <c r="M93" s="58"/>
      <c r="N93" s="117"/>
    </row>
    <row r="94" spans="2:14" ht="18">
      <c r="B94" s="230" t="s">
        <v>62</v>
      </c>
      <c r="C94" s="219"/>
      <c r="D94" s="192" t="s">
        <v>84</v>
      </c>
      <c r="E94" s="49"/>
      <c r="F94" s="202">
        <v>4000000</v>
      </c>
      <c r="G94" s="37" t="s">
        <v>39</v>
      </c>
      <c r="H94" s="38">
        <v>4000000</v>
      </c>
      <c r="I94" s="61"/>
      <c r="J94" s="119"/>
      <c r="K94" s="59"/>
      <c r="L94" s="60"/>
      <c r="M94" s="58"/>
      <c r="N94" s="117"/>
    </row>
    <row r="95" spans="2:14" ht="18">
      <c r="B95" s="233"/>
      <c r="C95" s="219"/>
      <c r="D95" s="193"/>
      <c r="E95" s="49"/>
      <c r="F95" s="203"/>
      <c r="G95" s="37"/>
      <c r="H95" s="38"/>
      <c r="I95" s="61"/>
      <c r="J95" s="119"/>
      <c r="K95" s="59"/>
      <c r="L95" s="60"/>
      <c r="M95" s="58"/>
      <c r="N95" s="117"/>
    </row>
    <row r="96" spans="2:14" ht="34.5" customHeight="1">
      <c r="B96" s="233"/>
      <c r="C96" s="219"/>
      <c r="D96" s="193"/>
      <c r="E96" s="49"/>
      <c r="F96" s="203"/>
      <c r="G96" s="37"/>
      <c r="H96" s="38"/>
      <c r="I96" s="61"/>
      <c r="J96" s="119"/>
      <c r="K96" s="59"/>
      <c r="L96" s="60"/>
      <c r="M96" s="58"/>
      <c r="N96" s="117"/>
    </row>
    <row r="97" spans="2:14" ht="34.5" customHeight="1">
      <c r="B97" s="233"/>
      <c r="C97" s="219"/>
      <c r="D97" s="193"/>
      <c r="E97" s="49"/>
      <c r="F97" s="203"/>
      <c r="G97" s="37"/>
      <c r="H97" s="38"/>
      <c r="I97" s="61"/>
      <c r="J97" s="119"/>
      <c r="K97" s="59"/>
      <c r="L97" s="60"/>
      <c r="M97" s="58"/>
      <c r="N97" s="117"/>
    </row>
    <row r="98" spans="2:14" ht="29.25" customHeight="1" thickBot="1">
      <c r="B98" s="234"/>
      <c r="C98" s="219"/>
      <c r="D98" s="193"/>
      <c r="E98" s="107"/>
      <c r="F98" s="203"/>
      <c r="G98" s="37"/>
      <c r="H98" s="38"/>
      <c r="I98" s="61"/>
      <c r="J98" s="119"/>
      <c r="K98" s="111"/>
      <c r="L98" s="112"/>
      <c r="M98" s="110"/>
      <c r="N98" s="113"/>
    </row>
    <row r="99" spans="2:14" ht="18">
      <c r="B99" s="230" t="s">
        <v>63</v>
      </c>
      <c r="C99" s="218" t="s">
        <v>28</v>
      </c>
      <c r="D99" s="187" t="s">
        <v>85</v>
      </c>
      <c r="E99" s="52"/>
      <c r="F99" s="207">
        <v>4000000</v>
      </c>
      <c r="G99" s="9" t="s">
        <v>39</v>
      </c>
      <c r="H99" s="10">
        <v>4000000</v>
      </c>
      <c r="I99" s="53"/>
      <c r="J99" s="54"/>
      <c r="K99" s="55"/>
      <c r="L99" s="23"/>
      <c r="M99" s="166"/>
      <c r="N99" s="115"/>
    </row>
    <row r="100" spans="2:14" ht="18">
      <c r="B100" s="233"/>
      <c r="C100" s="219"/>
      <c r="D100" s="193"/>
      <c r="E100" s="56"/>
      <c r="F100" s="204"/>
      <c r="G100" s="37"/>
      <c r="H100" s="38"/>
      <c r="I100" s="57"/>
      <c r="J100" s="58"/>
      <c r="K100" s="59"/>
      <c r="L100" s="60"/>
      <c r="M100" s="58"/>
      <c r="N100" s="117"/>
    </row>
    <row r="101" spans="2:14" ht="18">
      <c r="B101" s="233"/>
      <c r="C101" s="219"/>
      <c r="D101" s="193"/>
      <c r="E101" s="167"/>
      <c r="F101" s="204"/>
      <c r="G101" s="37"/>
      <c r="H101" s="38"/>
      <c r="I101" s="61"/>
      <c r="J101" s="58"/>
      <c r="K101" s="168"/>
      <c r="L101" s="169"/>
      <c r="M101" s="170"/>
      <c r="N101" s="117"/>
    </row>
    <row r="102" spans="2:14" ht="18">
      <c r="B102" s="233"/>
      <c r="C102" s="219"/>
      <c r="D102" s="193"/>
      <c r="E102" s="49"/>
      <c r="F102" s="203"/>
      <c r="G102" s="37"/>
      <c r="H102" s="38"/>
      <c r="I102" s="61"/>
      <c r="J102" s="119"/>
      <c r="K102" s="59"/>
      <c r="L102" s="129"/>
      <c r="M102" s="119"/>
      <c r="N102" s="162"/>
    </row>
    <row r="103" spans="2:14" ht="18.75" thickBot="1">
      <c r="B103" s="234"/>
      <c r="C103" s="220"/>
      <c r="D103" s="194"/>
      <c r="E103" s="171"/>
      <c r="F103" s="206"/>
      <c r="G103" s="7"/>
      <c r="H103" s="8"/>
      <c r="I103" s="121"/>
      <c r="J103" s="110"/>
      <c r="K103" s="111"/>
      <c r="L103" s="172"/>
      <c r="M103" s="110"/>
      <c r="N103" s="113"/>
    </row>
    <row r="104" spans="2:14" ht="18">
      <c r="B104" s="230" t="s">
        <v>64</v>
      </c>
      <c r="C104" s="224" t="s">
        <v>29</v>
      </c>
      <c r="D104" s="187" t="s">
        <v>86</v>
      </c>
      <c r="E104" s="56"/>
      <c r="F104" s="204">
        <v>4000000</v>
      </c>
      <c r="G104" s="37" t="s">
        <v>39</v>
      </c>
      <c r="H104" s="38">
        <v>4000000</v>
      </c>
      <c r="I104" s="61"/>
      <c r="J104" s="58"/>
      <c r="K104" s="59"/>
      <c r="L104" s="60"/>
      <c r="M104" s="58"/>
      <c r="N104" s="117"/>
    </row>
    <row r="105" spans="2:14" ht="18">
      <c r="B105" s="233"/>
      <c r="C105" s="219"/>
      <c r="D105" s="193"/>
      <c r="E105" s="56"/>
      <c r="F105" s="204"/>
      <c r="G105" s="37"/>
      <c r="H105" s="38"/>
      <c r="I105" s="57"/>
      <c r="J105" s="58"/>
      <c r="K105" s="59"/>
      <c r="L105" s="60"/>
      <c r="M105" s="58"/>
      <c r="N105" s="117"/>
    </row>
    <row r="106" spans="2:14" ht="18">
      <c r="B106" s="233"/>
      <c r="C106" s="219"/>
      <c r="D106" s="193"/>
      <c r="E106" s="173"/>
      <c r="F106" s="204"/>
      <c r="G106" s="37"/>
      <c r="H106" s="38"/>
      <c r="I106" s="61"/>
      <c r="J106" s="58"/>
      <c r="K106" s="59"/>
      <c r="L106" s="60"/>
      <c r="M106" s="58"/>
      <c r="N106" s="117"/>
    </row>
    <row r="107" spans="2:14" ht="18">
      <c r="B107" s="233"/>
      <c r="C107" s="219"/>
      <c r="D107" s="193"/>
      <c r="E107" s="49"/>
      <c r="F107" s="204"/>
      <c r="G107" s="37"/>
      <c r="H107" s="38"/>
      <c r="I107" s="61"/>
      <c r="J107" s="58"/>
      <c r="K107" s="59"/>
      <c r="L107" s="60"/>
      <c r="M107" s="58"/>
      <c r="N107" s="117"/>
    </row>
    <row r="108" spans="2:14" ht="18.75" thickBot="1">
      <c r="B108" s="234"/>
      <c r="C108" s="219"/>
      <c r="D108" s="193"/>
      <c r="E108" s="107"/>
      <c r="F108" s="206"/>
      <c r="G108" s="7"/>
      <c r="H108" s="8"/>
      <c r="I108" s="121"/>
      <c r="J108" s="110"/>
      <c r="K108" s="111"/>
      <c r="L108" s="112"/>
      <c r="M108" s="110"/>
      <c r="N108" s="113"/>
    </row>
    <row r="109" spans="2:14" ht="18">
      <c r="B109" s="229" t="s">
        <v>65</v>
      </c>
      <c r="C109" s="218" t="s">
        <v>30</v>
      </c>
      <c r="D109" s="191" t="s">
        <v>87</v>
      </c>
      <c r="E109" s="52"/>
      <c r="F109" s="207">
        <v>4000000</v>
      </c>
      <c r="G109" s="9" t="s">
        <v>39</v>
      </c>
      <c r="H109" s="10">
        <v>4000000</v>
      </c>
      <c r="I109" s="53"/>
      <c r="J109" s="54"/>
      <c r="K109" s="55"/>
      <c r="L109" s="23"/>
      <c r="M109" s="54"/>
      <c r="N109" s="115"/>
    </row>
    <row r="110" spans="2:14" ht="18">
      <c r="B110" s="233"/>
      <c r="C110" s="219"/>
      <c r="D110" s="193"/>
      <c r="E110" s="56"/>
      <c r="F110" s="204"/>
      <c r="G110" s="37"/>
      <c r="H110" s="39"/>
      <c r="I110" s="57"/>
      <c r="J110" s="174"/>
      <c r="K110" s="59"/>
      <c r="L110" s="60"/>
      <c r="M110" s="58"/>
      <c r="N110" s="117"/>
    </row>
    <row r="111" spans="2:14" ht="18">
      <c r="B111" s="233"/>
      <c r="C111" s="219"/>
      <c r="D111" s="193"/>
      <c r="E111" s="56"/>
      <c r="F111" s="204"/>
      <c r="G111" s="37"/>
      <c r="H111" s="39"/>
      <c r="I111" s="57"/>
      <c r="J111" s="174"/>
      <c r="K111" s="59"/>
      <c r="L111" s="60"/>
      <c r="M111" s="58"/>
      <c r="N111" s="117"/>
    </row>
    <row r="112" spans="2:14" ht="18">
      <c r="B112" s="233"/>
      <c r="C112" s="219"/>
      <c r="D112" s="193"/>
      <c r="E112" s="56"/>
      <c r="F112" s="204"/>
      <c r="G112" s="37"/>
      <c r="H112" s="39"/>
      <c r="I112" s="57"/>
      <c r="J112" s="174"/>
      <c r="K112" s="59"/>
      <c r="L112" s="60"/>
      <c r="M112" s="58"/>
      <c r="N112" s="117"/>
    </row>
    <row r="113" spans="2:14" ht="18.75" thickBot="1">
      <c r="B113" s="233"/>
      <c r="C113" s="220"/>
      <c r="D113" s="194"/>
      <c r="E113" s="163"/>
      <c r="F113" s="206"/>
      <c r="G113" s="7"/>
      <c r="H113" s="8"/>
      <c r="I113" s="121"/>
      <c r="J113" s="110"/>
      <c r="K113" s="111"/>
      <c r="L113" s="112"/>
      <c r="M113" s="110"/>
      <c r="N113" s="113"/>
    </row>
    <row r="114" spans="2:14" ht="18">
      <c r="B114" s="229" t="s">
        <v>66</v>
      </c>
      <c r="C114" s="218" t="s">
        <v>31</v>
      </c>
      <c r="D114" s="187" t="s">
        <v>88</v>
      </c>
      <c r="E114" s="52"/>
      <c r="F114" s="207">
        <v>4000000</v>
      </c>
      <c r="G114" s="9" t="s">
        <v>39</v>
      </c>
      <c r="H114" s="10">
        <v>4000000</v>
      </c>
      <c r="I114" s="53"/>
      <c r="J114" s="54"/>
      <c r="K114" s="55"/>
      <c r="L114" s="23"/>
      <c r="M114" s="54"/>
      <c r="N114" s="115"/>
    </row>
    <row r="115" spans="2:14" ht="18">
      <c r="B115" s="233"/>
      <c r="C115" s="219"/>
      <c r="D115" s="193"/>
      <c r="E115" s="56"/>
      <c r="F115" s="204"/>
      <c r="G115" s="37"/>
      <c r="H115" s="38"/>
      <c r="I115" s="57"/>
      <c r="J115" s="170"/>
      <c r="K115" s="175"/>
      <c r="L115" s="169"/>
      <c r="M115" s="170"/>
      <c r="N115" s="117"/>
    </row>
    <row r="116" spans="2:14" ht="18">
      <c r="B116" s="233"/>
      <c r="C116" s="219"/>
      <c r="D116" s="193"/>
      <c r="E116" s="56"/>
      <c r="F116" s="204"/>
      <c r="G116" s="37"/>
      <c r="H116" s="38"/>
      <c r="I116" s="57"/>
      <c r="J116" s="170"/>
      <c r="K116" s="175"/>
      <c r="L116" s="169"/>
      <c r="M116" s="170"/>
      <c r="N116" s="117"/>
    </row>
    <row r="117" spans="2:14" ht="18">
      <c r="B117" s="233"/>
      <c r="C117" s="219"/>
      <c r="D117" s="193"/>
      <c r="E117" s="56"/>
      <c r="F117" s="204"/>
      <c r="G117" s="37"/>
      <c r="H117" s="38"/>
      <c r="I117" s="57"/>
      <c r="J117" s="170"/>
      <c r="K117" s="175"/>
      <c r="L117" s="169"/>
      <c r="M117" s="170"/>
      <c r="N117" s="117"/>
    </row>
    <row r="118" spans="2:14" ht="18">
      <c r="B118" s="233"/>
      <c r="C118" s="219"/>
      <c r="D118" s="193"/>
      <c r="E118" s="56"/>
      <c r="F118" s="204"/>
      <c r="G118" s="37"/>
      <c r="H118" s="38"/>
      <c r="I118" s="57"/>
      <c r="J118" s="170"/>
      <c r="K118" s="175"/>
      <c r="L118" s="169"/>
      <c r="M118" s="170"/>
      <c r="N118" s="117"/>
    </row>
    <row r="119" spans="2:14" ht="18">
      <c r="B119" s="233"/>
      <c r="C119" s="219"/>
      <c r="D119" s="193"/>
      <c r="E119" s="56"/>
      <c r="F119" s="204"/>
      <c r="G119" s="37"/>
      <c r="H119" s="38"/>
      <c r="I119" s="57"/>
      <c r="J119" s="170"/>
      <c r="K119" s="175"/>
      <c r="L119" s="169"/>
      <c r="M119" s="170"/>
      <c r="N119" s="117"/>
    </row>
    <row r="120" spans="2:14" ht="18.75" thickBot="1">
      <c r="B120" s="234"/>
      <c r="C120" s="220"/>
      <c r="D120" s="194"/>
      <c r="E120" s="163"/>
      <c r="F120" s="206"/>
      <c r="G120" s="7"/>
      <c r="H120" s="8"/>
      <c r="I120" s="121"/>
      <c r="J120" s="110"/>
      <c r="K120" s="111"/>
      <c r="L120" s="112"/>
      <c r="M120" s="110"/>
      <c r="N120" s="113"/>
    </row>
    <row r="121" spans="2:14" ht="18">
      <c r="B121" s="229" t="s">
        <v>67</v>
      </c>
      <c r="C121" s="218" t="s">
        <v>32</v>
      </c>
      <c r="D121" s="187" t="s">
        <v>89</v>
      </c>
      <c r="E121" s="52"/>
      <c r="F121" s="207">
        <v>4000000</v>
      </c>
      <c r="G121" s="9" t="s">
        <v>39</v>
      </c>
      <c r="H121" s="10">
        <v>4000000</v>
      </c>
      <c r="I121" s="53"/>
      <c r="J121" s="54"/>
      <c r="K121" s="55"/>
      <c r="L121" s="23"/>
      <c r="M121" s="54"/>
      <c r="N121" s="115"/>
    </row>
    <row r="122" spans="2:14" ht="18">
      <c r="B122" s="233"/>
      <c r="C122" s="219"/>
      <c r="D122" s="193"/>
      <c r="E122" s="56"/>
      <c r="F122" s="204"/>
      <c r="G122" s="37"/>
      <c r="H122" s="38"/>
      <c r="I122" s="57"/>
      <c r="J122" s="58"/>
      <c r="K122" s="59"/>
      <c r="L122" s="60"/>
      <c r="M122" s="58"/>
      <c r="N122" s="117"/>
    </row>
    <row r="123" spans="2:14" ht="18">
      <c r="B123" s="233"/>
      <c r="C123" s="219"/>
      <c r="D123" s="193"/>
      <c r="E123" s="56"/>
      <c r="F123" s="204"/>
      <c r="G123" s="37"/>
      <c r="H123" s="38"/>
      <c r="I123" s="57"/>
      <c r="J123" s="58"/>
      <c r="K123" s="59"/>
      <c r="L123" s="60"/>
      <c r="M123" s="58"/>
      <c r="N123" s="117"/>
    </row>
    <row r="124" spans="2:14" ht="18">
      <c r="B124" s="233"/>
      <c r="C124" s="219"/>
      <c r="D124" s="193"/>
      <c r="E124" s="56"/>
      <c r="F124" s="204"/>
      <c r="G124" s="37"/>
      <c r="H124" s="38"/>
      <c r="I124" s="57"/>
      <c r="J124" s="58"/>
      <c r="K124" s="59"/>
      <c r="L124" s="60"/>
      <c r="M124" s="58"/>
      <c r="N124" s="117"/>
    </row>
    <row r="125" spans="2:14" ht="18">
      <c r="B125" s="233"/>
      <c r="C125" s="219"/>
      <c r="D125" s="193"/>
      <c r="E125" s="56"/>
      <c r="F125" s="204"/>
      <c r="G125" s="37"/>
      <c r="H125" s="38"/>
      <c r="I125" s="57"/>
      <c r="J125" s="58"/>
      <c r="K125" s="59"/>
      <c r="L125" s="60"/>
      <c r="M125" s="58"/>
      <c r="N125" s="117"/>
    </row>
    <row r="126" spans="2:14" ht="18.75" thickBot="1">
      <c r="B126" s="234"/>
      <c r="C126" s="220"/>
      <c r="D126" s="194"/>
      <c r="E126" s="163"/>
      <c r="F126" s="206"/>
      <c r="G126" s="7"/>
      <c r="H126" s="8"/>
      <c r="I126" s="121"/>
      <c r="J126" s="110"/>
      <c r="K126" s="111"/>
      <c r="L126" s="112"/>
      <c r="M126" s="110"/>
      <c r="N126" s="113"/>
    </row>
    <row r="127" spans="2:14" ht="18">
      <c r="B127" s="232" t="s">
        <v>68</v>
      </c>
      <c r="C127" s="218" t="s">
        <v>33</v>
      </c>
      <c r="D127" s="187" t="s">
        <v>90</v>
      </c>
      <c r="E127" s="56"/>
      <c r="F127" s="202">
        <v>4000000</v>
      </c>
      <c r="G127" s="37" t="s">
        <v>39</v>
      </c>
      <c r="H127" s="38">
        <v>4000000</v>
      </c>
      <c r="I127" s="61"/>
      <c r="J127" s="118"/>
      <c r="K127" s="59"/>
      <c r="L127" s="129"/>
      <c r="M127" s="119"/>
      <c r="N127" s="162"/>
    </row>
    <row r="128" spans="2:14" ht="18">
      <c r="B128" s="233"/>
      <c r="C128" s="219"/>
      <c r="D128" s="193"/>
      <c r="E128" s="56"/>
      <c r="F128" s="203"/>
      <c r="G128" s="37"/>
      <c r="H128" s="38"/>
      <c r="I128" s="61"/>
      <c r="J128" s="119"/>
      <c r="K128" s="59"/>
      <c r="L128" s="129"/>
      <c r="M128" s="119"/>
      <c r="N128" s="162"/>
    </row>
    <row r="129" spans="2:14" ht="18">
      <c r="B129" s="233"/>
      <c r="C129" s="219"/>
      <c r="D129" s="193"/>
      <c r="E129" s="56"/>
      <c r="F129" s="203"/>
      <c r="G129" s="37"/>
      <c r="H129" s="38"/>
      <c r="I129" s="61"/>
      <c r="J129" s="119"/>
      <c r="K129" s="59"/>
      <c r="L129" s="129"/>
      <c r="M129" s="119"/>
      <c r="N129" s="162"/>
    </row>
    <row r="130" spans="2:14" ht="18">
      <c r="B130" s="233"/>
      <c r="C130" s="219"/>
      <c r="D130" s="193"/>
      <c r="E130" s="56"/>
      <c r="F130" s="203"/>
      <c r="G130" s="37"/>
      <c r="H130" s="38"/>
      <c r="I130" s="61"/>
      <c r="J130" s="119"/>
      <c r="K130" s="59"/>
      <c r="L130" s="129"/>
      <c r="M130" s="119"/>
      <c r="N130" s="162"/>
    </row>
    <row r="131" spans="2:14" ht="18.75" thickBot="1">
      <c r="B131" s="234"/>
      <c r="C131" s="219"/>
      <c r="D131" s="194"/>
      <c r="E131" s="176"/>
      <c r="F131" s="203"/>
      <c r="G131" s="37"/>
      <c r="H131" s="38"/>
      <c r="I131" s="61"/>
      <c r="J131" s="119"/>
      <c r="K131" s="59"/>
      <c r="L131" s="129"/>
      <c r="M131" s="119"/>
      <c r="N131" s="162"/>
    </row>
    <row r="132" spans="2:14" ht="18">
      <c r="B132" s="229" t="s">
        <v>69</v>
      </c>
      <c r="C132" s="218" t="s">
        <v>35</v>
      </c>
      <c r="D132" s="187" t="s">
        <v>91</v>
      </c>
      <c r="E132" s="52"/>
      <c r="F132" s="207">
        <v>4000000</v>
      </c>
      <c r="G132" s="9" t="s">
        <v>39</v>
      </c>
      <c r="H132" s="10">
        <v>4000000</v>
      </c>
      <c r="I132" s="53"/>
      <c r="J132" s="54"/>
      <c r="K132" s="55"/>
      <c r="L132" s="23"/>
      <c r="M132" s="54"/>
      <c r="N132" s="115"/>
    </row>
    <row r="133" spans="2:14" ht="30" customHeight="1">
      <c r="B133" s="233"/>
      <c r="C133" s="219"/>
      <c r="D133" s="193"/>
      <c r="E133" s="56"/>
      <c r="F133" s="204"/>
      <c r="G133" s="37"/>
      <c r="H133" s="38"/>
      <c r="I133" s="57"/>
      <c r="J133" s="58"/>
      <c r="K133" s="59"/>
      <c r="L133" s="60"/>
      <c r="M133" s="58"/>
      <c r="N133" s="117"/>
    </row>
    <row r="134" spans="2:14" ht="18">
      <c r="B134" s="233"/>
      <c r="C134" s="219"/>
      <c r="D134" s="193"/>
      <c r="E134" s="56"/>
      <c r="F134" s="204"/>
      <c r="G134" s="37"/>
      <c r="H134" s="38"/>
      <c r="I134" s="61"/>
      <c r="J134" s="58"/>
      <c r="K134" s="59"/>
      <c r="L134" s="60"/>
      <c r="M134" s="58"/>
      <c r="N134" s="117"/>
    </row>
    <row r="135" spans="2:14" ht="18">
      <c r="B135" s="233"/>
      <c r="C135" s="219"/>
      <c r="D135" s="193"/>
      <c r="E135" s="177"/>
      <c r="F135" s="204"/>
      <c r="G135" s="37"/>
      <c r="H135" s="38"/>
      <c r="I135" s="61"/>
      <c r="J135" s="58"/>
      <c r="K135" s="59"/>
      <c r="L135" s="60"/>
      <c r="M135" s="58"/>
      <c r="N135" s="117"/>
    </row>
    <row r="136" spans="2:14" ht="18.75" thickBot="1">
      <c r="B136" s="234"/>
      <c r="C136" s="220"/>
      <c r="D136" s="194"/>
      <c r="E136" s="108"/>
      <c r="F136" s="203"/>
      <c r="G136" s="37"/>
      <c r="H136" s="38"/>
      <c r="I136" s="61"/>
      <c r="J136" s="119"/>
      <c r="K136" s="59"/>
      <c r="L136" s="178"/>
      <c r="M136" s="119"/>
      <c r="N136" s="162"/>
    </row>
    <row r="137" spans="2:14" ht="18">
      <c r="B137" s="229" t="s">
        <v>70</v>
      </c>
      <c r="C137" s="218" t="s">
        <v>36</v>
      </c>
      <c r="D137" s="191" t="s">
        <v>92</v>
      </c>
      <c r="E137" s="75"/>
      <c r="F137" s="207">
        <v>4000000</v>
      </c>
      <c r="G137" s="9" t="s">
        <v>39</v>
      </c>
      <c r="H137" s="10">
        <v>4000000</v>
      </c>
      <c r="I137" s="179"/>
      <c r="J137" s="180"/>
      <c r="K137" s="181"/>
      <c r="L137" s="24"/>
      <c r="M137" s="182"/>
      <c r="N137" s="98"/>
    </row>
    <row r="138" spans="2:14" ht="18">
      <c r="B138" s="233"/>
      <c r="C138" s="219"/>
      <c r="D138" s="193"/>
      <c r="E138" s="76"/>
      <c r="F138" s="203"/>
      <c r="G138" s="37"/>
      <c r="H138" s="38"/>
      <c r="I138" s="61"/>
      <c r="J138" s="58"/>
      <c r="K138" s="183"/>
      <c r="L138" s="60"/>
      <c r="M138" s="119"/>
      <c r="N138" s="101"/>
    </row>
    <row r="139" spans="2:14" ht="18">
      <c r="B139" s="233"/>
      <c r="C139" s="219"/>
      <c r="D139" s="193"/>
      <c r="E139" s="76"/>
      <c r="F139" s="203"/>
      <c r="G139" s="37"/>
      <c r="H139" s="38"/>
      <c r="I139" s="61"/>
      <c r="J139" s="58"/>
      <c r="K139" s="59"/>
      <c r="L139" s="129"/>
      <c r="M139" s="119"/>
      <c r="N139" s="162"/>
    </row>
    <row r="140" spans="2:14" ht="18">
      <c r="B140" s="233"/>
      <c r="C140" s="219"/>
      <c r="D140" s="193"/>
      <c r="E140" s="76"/>
      <c r="F140" s="203"/>
      <c r="G140" s="37"/>
      <c r="H140" s="38"/>
      <c r="I140" s="61"/>
      <c r="J140" s="58"/>
      <c r="K140" s="59"/>
      <c r="L140" s="129"/>
      <c r="M140" s="119"/>
      <c r="N140" s="162"/>
    </row>
    <row r="141" spans="2:14" ht="18">
      <c r="B141" s="233"/>
      <c r="C141" s="219"/>
      <c r="D141" s="193"/>
      <c r="E141" s="77"/>
      <c r="F141" s="203"/>
      <c r="G141" s="37"/>
      <c r="H141" s="38"/>
      <c r="I141" s="61"/>
      <c r="J141" s="58"/>
      <c r="K141" s="59"/>
      <c r="L141" s="129"/>
      <c r="M141" s="119"/>
      <c r="N141" s="162"/>
    </row>
    <row r="142" spans="2:14" ht="18.75" thickBot="1">
      <c r="B142" s="234"/>
      <c r="C142" s="219"/>
      <c r="D142" s="194"/>
      <c r="E142" s="40"/>
      <c r="F142" s="206"/>
      <c r="G142" s="7"/>
      <c r="H142" s="8"/>
      <c r="I142" s="121"/>
      <c r="J142" s="184"/>
      <c r="K142" s="111"/>
      <c r="L142" s="112"/>
      <c r="M142" s="110"/>
      <c r="N142" s="113"/>
    </row>
    <row r="143" spans="2:14" ht="18">
      <c r="B143" s="229" t="s">
        <v>71</v>
      </c>
      <c r="C143" s="218" t="s">
        <v>37</v>
      </c>
      <c r="D143" s="187" t="s">
        <v>93</v>
      </c>
      <c r="E143" s="52"/>
      <c r="F143" s="207">
        <v>5000000</v>
      </c>
      <c r="G143" s="9" t="s">
        <v>39</v>
      </c>
      <c r="H143" s="10">
        <v>5000000</v>
      </c>
      <c r="I143" s="53"/>
      <c r="J143" s="54"/>
      <c r="K143" s="55"/>
      <c r="L143" s="23"/>
      <c r="M143" s="54"/>
      <c r="N143" s="115"/>
    </row>
    <row r="144" spans="2:14" ht="18">
      <c r="B144" s="233"/>
      <c r="C144" s="219"/>
      <c r="D144" s="193"/>
      <c r="E144" s="56"/>
      <c r="F144" s="204"/>
      <c r="G144" s="37"/>
      <c r="H144" s="38"/>
      <c r="I144" s="57"/>
      <c r="J144" s="58"/>
      <c r="K144" s="59"/>
      <c r="L144" s="60"/>
      <c r="M144" s="58"/>
      <c r="N144" s="117"/>
    </row>
    <row r="145" spans="2:14" ht="18">
      <c r="B145" s="233"/>
      <c r="C145" s="219"/>
      <c r="D145" s="193"/>
      <c r="E145" s="56"/>
      <c r="F145" s="204"/>
      <c r="G145" s="37"/>
      <c r="H145" s="38"/>
      <c r="I145" s="57"/>
      <c r="J145" s="58"/>
      <c r="K145" s="59"/>
      <c r="L145" s="60"/>
      <c r="M145" s="58"/>
      <c r="N145" s="117"/>
    </row>
    <row r="146" spans="2:14" ht="18">
      <c r="B146" s="233"/>
      <c r="C146" s="219"/>
      <c r="D146" s="193"/>
      <c r="E146" s="56"/>
      <c r="F146" s="204"/>
      <c r="G146" s="37"/>
      <c r="H146" s="38"/>
      <c r="I146" s="61"/>
      <c r="J146" s="58"/>
      <c r="K146" s="59"/>
      <c r="L146" s="60"/>
      <c r="M146" s="58"/>
      <c r="N146" s="117"/>
    </row>
    <row r="147" spans="2:14" ht="18.75" thickBot="1">
      <c r="B147" s="235"/>
      <c r="C147" s="228"/>
      <c r="D147" s="199"/>
      <c r="E147" s="62"/>
      <c r="F147" s="217"/>
      <c r="G147" s="63"/>
      <c r="H147" s="64"/>
      <c r="I147" s="65"/>
      <c r="J147" s="66"/>
      <c r="K147" s="67"/>
      <c r="L147" s="68"/>
      <c r="M147" s="66"/>
      <c r="N147" s="185"/>
    </row>
    <row r="148" spans="2:14" ht="18.75" thickTop="1">
      <c r="B148" s="15"/>
      <c r="C148" s="16"/>
      <c r="D148" s="17"/>
      <c r="E148" s="18"/>
      <c r="F148" s="12"/>
      <c r="G148" s="19"/>
      <c r="H148" s="20"/>
      <c r="I148" s="21"/>
      <c r="J148" s="17"/>
      <c r="K148" s="14"/>
      <c r="L148" s="13"/>
      <c r="M148" s="1"/>
      <c r="N148" s="22"/>
    </row>
    <row r="149" spans="2:14" ht="18">
      <c r="B149" s="15"/>
      <c r="C149" s="16"/>
      <c r="D149" s="17"/>
      <c r="E149" s="18"/>
      <c r="F149" s="12"/>
      <c r="G149" s="19"/>
      <c r="H149" s="20"/>
      <c r="I149" s="21"/>
      <c r="J149" s="17"/>
      <c r="K149" s="14"/>
      <c r="L149" s="13"/>
      <c r="M149" s="1"/>
      <c r="N149" s="22"/>
    </row>
    <row r="150" spans="2:14" ht="18">
      <c r="B150" s="15"/>
      <c r="C150" s="16"/>
      <c r="D150" s="17"/>
      <c r="E150" s="18"/>
      <c r="F150" s="12"/>
      <c r="G150" s="19"/>
      <c r="H150" s="20"/>
      <c r="I150" s="21"/>
      <c r="J150" s="17"/>
      <c r="K150" s="14"/>
      <c r="L150" s="13"/>
      <c r="M150" s="1"/>
      <c r="N150" s="22"/>
    </row>
  </sheetData>
  <mergeCells count="68">
    <mergeCell ref="D31:D36"/>
    <mergeCell ref="C137:C142"/>
    <mergeCell ref="D137:D142"/>
    <mergeCell ref="B137:B142"/>
    <mergeCell ref="D84:D88"/>
    <mergeCell ref="D89:D93"/>
    <mergeCell ref="B132:B136"/>
    <mergeCell ref="C132:C136"/>
    <mergeCell ref="D132:D136"/>
    <mergeCell ref="B73:B77"/>
    <mergeCell ref="C73:C77"/>
    <mergeCell ref="E101:E102"/>
    <mergeCell ref="E106:E108"/>
    <mergeCell ref="E89:E91"/>
    <mergeCell ref="E92:E98"/>
    <mergeCell ref="B94:B98"/>
    <mergeCell ref="D94:D98"/>
    <mergeCell ref="D73:D77"/>
    <mergeCell ref="B78:B83"/>
    <mergeCell ref="C78:C83"/>
    <mergeCell ref="D78:D83"/>
    <mergeCell ref="B143:B147"/>
    <mergeCell ref="D143:D147"/>
    <mergeCell ref="C143:C147"/>
    <mergeCell ref="B109:B113"/>
    <mergeCell ref="C109:C113"/>
    <mergeCell ref="D109:D113"/>
    <mergeCell ref="C114:C120"/>
    <mergeCell ref="D114:D120"/>
    <mergeCell ref="B84:B88"/>
    <mergeCell ref="C84:C88"/>
    <mergeCell ref="B89:B93"/>
    <mergeCell ref="C89:C98"/>
    <mergeCell ref="C99:C103"/>
    <mergeCell ref="D99:D103"/>
    <mergeCell ref="B99:B103"/>
    <mergeCell ref="B104:B108"/>
    <mergeCell ref="C104:C108"/>
    <mergeCell ref="D104:D108"/>
    <mergeCell ref="B114:B120"/>
    <mergeCell ref="C121:C126"/>
    <mergeCell ref="D121:D126"/>
    <mergeCell ref="B121:B126"/>
    <mergeCell ref="B127:B131"/>
    <mergeCell ref="C127:C131"/>
    <mergeCell ref="D127:D131"/>
    <mergeCell ref="D51:D71"/>
    <mergeCell ref="B51:B72"/>
    <mergeCell ref="C51:C71"/>
    <mergeCell ref="N59:N60"/>
    <mergeCell ref="N54:N55"/>
    <mergeCell ref="B37:B49"/>
    <mergeCell ref="C37:C50"/>
    <mergeCell ref="B7:B30"/>
    <mergeCell ref="C7:C30"/>
    <mergeCell ref="D7:D30"/>
    <mergeCell ref="L4:N5"/>
    <mergeCell ref="B1:N3"/>
    <mergeCell ref="B4:B6"/>
    <mergeCell ref="C4:C6"/>
    <mergeCell ref="D4:D6"/>
    <mergeCell ref="E4:E6"/>
    <mergeCell ref="F4:F6"/>
    <mergeCell ref="G4:H5"/>
    <mergeCell ref="I4:K5"/>
    <mergeCell ref="D37:D49"/>
    <mergeCell ref="B31:B36"/>
    <mergeCell ref="C31:C36"/>
  </mergeCells>
  <conditionalFormatting sqref="N33:N35">
    <cfRule type="notContainsBlanks" dxfId="0" priority="1">
      <formula>LEN(TRIM(N33))&gt;0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Alejandro Garrido Leiva</dc:creator>
  <cp:lastModifiedBy>Ricardo Alejandro Garrido Leiva</cp:lastModifiedBy>
  <dcterms:created xsi:type="dcterms:W3CDTF">2021-04-13T17:45:30Z</dcterms:created>
  <dcterms:modified xsi:type="dcterms:W3CDTF">2021-04-13T19:05:58Z</dcterms:modified>
</cp:coreProperties>
</file>