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Subvenciones\Documentos subidos a Transparencia\"/>
    </mc:Choice>
  </mc:AlternateContent>
  <bookViews>
    <workbookView xWindow="0" yWindow="0" windowWidth="28800" windowHeight="11775"/>
  </bookViews>
  <sheets>
    <sheet name="Subvenciones 2021" sheetId="4" r:id="rId1"/>
  </sheets>
  <calcPr calcId="162913"/>
</workbook>
</file>

<file path=xl/calcChain.xml><?xml version="1.0" encoding="utf-8"?>
<calcChain xmlns="http://schemas.openxmlformats.org/spreadsheetml/2006/main">
  <c r="N33" i="4" l="1"/>
  <c r="N247" i="4" l="1"/>
  <c r="N80" i="4"/>
  <c r="N81" i="4" s="1"/>
  <c r="N82" i="4" s="1"/>
  <c r="N83" i="4" s="1"/>
  <c r="N38" i="4"/>
  <c r="N39" i="4" s="1"/>
  <c r="N34" i="4"/>
  <c r="N35" i="4" s="1"/>
  <c r="N36" i="4" s="1"/>
  <c r="N28" i="4"/>
  <c r="N29" i="4" s="1"/>
  <c r="N22" i="4"/>
  <c r="N23" i="4" s="1"/>
  <c r="N24" i="4" s="1"/>
  <c r="N25" i="4" s="1"/>
  <c r="N18" i="4"/>
  <c r="N13" i="4"/>
  <c r="N14" i="4" s="1"/>
  <c r="N15" i="4" s="1"/>
</calcChain>
</file>

<file path=xl/sharedStrings.xml><?xml version="1.0" encoding="utf-8"?>
<sst xmlns="http://schemas.openxmlformats.org/spreadsheetml/2006/main" count="288" uniqueCount="211">
  <si>
    <t>Decreto Exento nro.</t>
  </si>
  <si>
    <t>Detalle Objetivos</t>
  </si>
  <si>
    <t>Monto Aprobado por el Concejo Municipal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</si>
  <si>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</si>
  <si>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</si>
  <si>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</si>
  <si>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</si>
  <si>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</si>
  <si>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</si>
  <si>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</si>
  <si>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</si>
  <si>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</si>
  <si>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</si>
  <si>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ASOCIACIÓN DE MUNICIPIOS METROPOLITANOS PARA LA SEGURIDAD</t>
  </si>
  <si>
    <t>Reintegro</t>
  </si>
  <si>
    <t>CLUB DE TEATRO JORGE BOUDON VERGARA</t>
  </si>
  <si>
    <t xml:space="preserve">CLUB PROVIDENCIA </t>
  </si>
  <si>
    <t>Agosto</t>
  </si>
  <si>
    <t>Mayo</t>
  </si>
  <si>
    <t>Noviembre</t>
  </si>
  <si>
    <t>CORPORACION UNION DE AMIGOS DE LOS ANIMALES</t>
  </si>
  <si>
    <t>CORPORACIÓN DE AYUDA AL PACIENTE MENTAL</t>
  </si>
  <si>
    <t>CORPORACIÓN DE AYUDA AL NIÑO QUEMADO - COANIQUEM</t>
  </si>
  <si>
    <t>CORPORACIÓN PARA LA NUTRICIÓN INFANTIL - CONIN</t>
  </si>
  <si>
    <t>CUERPO DE BOMBEROS DE SANTIAGO. (13ª Y 14° COMPAÑÍAS DE PROVIDENCIA)</t>
  </si>
  <si>
    <t xml:space="preserve">CORPORACION DE VOLUNTARIAS ONCOLOGÍA INFANTIL DAMAS DE CAFE </t>
  </si>
  <si>
    <t>Septiembre</t>
  </si>
  <si>
    <t>FUNDACION ARTURO LOPEZ PEREZ</t>
  </si>
  <si>
    <t>FUNDACION ANIMAL CHILE</t>
  </si>
  <si>
    <t>Personal</t>
  </si>
  <si>
    <t>FUNDACION LAS ROSAS DE AYUDA FRATERNA</t>
  </si>
  <si>
    <t>JUNTA DE VECINOS N°3 - A " PLAZA JACARANDA"</t>
  </si>
  <si>
    <t>JUNTA DE VECINOS N°8 POCURO</t>
  </si>
  <si>
    <t>JUNTA DE VECINOS N°9 POCURO NORTE</t>
  </si>
  <si>
    <t>JUNTA DE VECINOS N°10 B BARRIO PLAZA URUGUAY</t>
  </si>
  <si>
    <t>JUNTA DE VECINOS N°12 "PEDRO DE VALDIVIA NORTE"</t>
  </si>
  <si>
    <t>JUNTA DE VECINOS N°13 "MARIO BAEZA - BELLAVISTA"</t>
  </si>
  <si>
    <t>JUNTA DE VECINOS N°14 "Seminario"</t>
  </si>
  <si>
    <t>Junio</t>
  </si>
  <si>
    <t>JUNTA DE VECINOS N°16 PARQUE BUSTAMANTE</t>
  </si>
  <si>
    <t>JUNTA DE VECINOS N°16 A CLAUDIO ARRAU</t>
  </si>
  <si>
    <t>PARROQUIA NUESTRA SRA. DIVINA PROVIDENCIA</t>
  </si>
  <si>
    <t>VOLUNTARIAS DAMAS DE ROSADO</t>
  </si>
  <si>
    <t>Diciembre</t>
  </si>
  <si>
    <t>Marzo</t>
  </si>
  <si>
    <t>Enero</t>
  </si>
  <si>
    <t>Abril</t>
  </si>
  <si>
    <t>Julio</t>
  </si>
  <si>
    <t>Operaciones</t>
  </si>
  <si>
    <t>Febrero</t>
  </si>
  <si>
    <t>Administración Interna</t>
  </si>
  <si>
    <t>Proyectos</t>
  </si>
  <si>
    <t>Octubre</t>
  </si>
  <si>
    <t>Fundación Cultural</t>
  </si>
  <si>
    <t>Teatro Oriente</t>
  </si>
  <si>
    <t>FUNDACIÓN ORTODOXA SAN NECTARIO</t>
  </si>
  <si>
    <t>CLUB DE ADULTO MAYOR "TIKAY"</t>
  </si>
  <si>
    <t>CLUB DE LEONES DE SANTIAGO</t>
  </si>
  <si>
    <t>D 108</t>
  </si>
  <si>
    <t>Parque de las esculturas</t>
  </si>
  <si>
    <t>JUNTA DE VECINOS N°5 -A EL BOSQUE ORIENTE</t>
  </si>
  <si>
    <t>JUNTA DE VECINOS N°6 SANTA ISABEL</t>
  </si>
  <si>
    <t>SUBVENCIÓN MUNICIPAL AÑO 2021</t>
  </si>
  <si>
    <t>INSTITUCIÓN</t>
  </si>
  <si>
    <t>Objetivo de la Subvención</t>
  </si>
  <si>
    <t xml:space="preserve">DISTRIBUCION MENSUAL DE SUBVENCIÓN </t>
  </si>
  <si>
    <t>D 828</t>
  </si>
  <si>
    <t>ASOCIACIÓN DE DIALIZADOS Y TRANSPLANTADOS DE CHILE (ASODI)</t>
  </si>
  <si>
    <t>Contribuir al financiamiento de los gastos en la compra de suplementos alimenticios y acondicionamiento físico para pacientes dializados y trasplantados que son atendidos en la institución: compra de alimentos y pago de honorarios de kinesiología</t>
  </si>
  <si>
    <t>D 1583</t>
  </si>
  <si>
    <t>Contribuir al financiamiento de los gastos de prevención en seguridad ciudadana para la comuna: gastos en personal, administración, operaciones y medios tecnológicos</t>
  </si>
  <si>
    <t>D 819</t>
  </si>
  <si>
    <t>CENTRO SOCIAL Y CULTURAL "LA TERRAZA DE VALENTÍN LETELIER"</t>
  </si>
  <si>
    <t>Contribuir al financiamiento de los gastos de instalación de termopaneles y construcción de muro acústico para cumplir la norma en el centro social y cultural. El centro es utilizado por distintas organizaciones de la Comuna: Juntas de Vecinos, Cesfan de Manuel Montt, club deportivo, club de adultos mayores y socios de la institución.</t>
  </si>
  <si>
    <t>D 840</t>
  </si>
  <si>
    <t>CONSEJO NACIONAL DE PROTECCIÓN A LA ANCIANIDAD(CONAPRAN)</t>
  </si>
  <si>
    <t>Contribuir al financiamiento de los gastos de los adultos mayores que ingresan o residen en los establecimientos de larga estadía para adultos mayores con dependencia leve, moderada y severa que dependen de CONAPRAN.</t>
  </si>
  <si>
    <t>D 813</t>
  </si>
  <si>
    <t>Contribuir al financiamiento de los gastos del conjunto musical de adultos mayores para enseñar y difundir las costumbres en la comunidad: gastos en vestuario, compra de botas femeninas.</t>
  </si>
  <si>
    <t>D 838</t>
  </si>
  <si>
    <t>Contribuir al financiamiento de la compra de un sillón dental y reparación del piso de las salas del centro de atención comunitario de la institución</t>
  </si>
  <si>
    <t>Contribuir al financiamiento de las reparaciones de la sede del Club: reparación de cubierta del edificio y muro de adobe, estuco y pintura. El club entrega ayuda principalmente a adultos mayores de la comuna.</t>
  </si>
  <si>
    <t>D 811</t>
  </si>
  <si>
    <t>Contribuir al financiamiento de los gastos en honorarios de profesores de teatro, técnicos, gastos de vestuario, traslados e implementos escénicos para talleres dirigidos a adultos mayores, y arriendo de plataforma tecnológica.</t>
  </si>
  <si>
    <t>D 88</t>
  </si>
  <si>
    <t>Contribuir al Financiamiento de los gastos de remuneración e indemnización del personal del año 2021, debido a la disminución de ingresos propios, resultado de la pandemia que está sufriendo el país.</t>
  </si>
  <si>
    <t>D 1568</t>
  </si>
  <si>
    <t>D 1541</t>
  </si>
  <si>
    <t>CORPORACIÓN DE DESARROLLO SOCIAL</t>
  </si>
  <si>
    <t>Para ser destinado a cubrir el déficit operacional de las áreas de salud,educación y otros</t>
  </si>
  <si>
    <t xml:space="preserve">Mayo </t>
  </si>
  <si>
    <t>D 837</t>
  </si>
  <si>
    <t>Contribuir al financiamiento de los gastos en la compra de dos contenedores para refugio de animales en cuarentena, jaulas de hospitalización, materiales y mano de obra para reparación de caniles.</t>
  </si>
  <si>
    <t>D 823</t>
  </si>
  <si>
    <t>Contribuir al financiamiento de los gastos en alimentación para pacientes con enfermedad psiquiátrica mental.</t>
  </si>
  <si>
    <t>D 821</t>
  </si>
  <si>
    <t>Contribuir al financiamiento de los gastos de remuneraciones para profesionales de la salud que atienden el proceso de rehabilitación de niños que han sufrido lesiones de quemaduras.</t>
  </si>
  <si>
    <t>D 841</t>
  </si>
  <si>
    <t>CORPORACIÓN DE OSTOMIZADOS DE CHILE</t>
  </si>
  <si>
    <t>Contribuir al financiamiento de los gastos en adquisición de placas y bolsas para pacientes ostomizados</t>
  </si>
  <si>
    <t>D 830</t>
  </si>
  <si>
    <t>CORPORACIÓN DE AYUDA AL ENFERMO RENAL, DAMAS DE GRIS</t>
  </si>
  <si>
    <t>Contribuir al financiamiento de los gastos de operación de la casa de acogida para pacientes dializados y trasplantados, y pacientes de otros hospitales del país: gastos de alimentación, alojamiento, útiles de aseo, gastos comunes y administración, mantención y reparaciones.</t>
  </si>
  <si>
    <t>D 820</t>
  </si>
  <si>
    <t>Contribuir al financiamiento de los gastos en equipamiento clínico para la atención de menores provenientes de los hospitales Luis Calvo Mackenna y Cesfan El Aguilucho y consultorios de Providencia, con problemas de salud.</t>
  </si>
  <si>
    <t>D 831</t>
  </si>
  <si>
    <t>Contribuir al financiamiento de los gastos de adquisición de material menor y mantención de la 13° y 14° Compañia de Bomberos de Providencia: gastos Operacionales</t>
  </si>
  <si>
    <t>D 825</t>
  </si>
  <si>
    <t>Contribuir al financiamiento de los gastos de la remodelación de baños, cocina y pisos del 2° piso del sector de la guardia de la 13° Cia. Cuerpo de Bombero de Santiag: remodelación de baños, remodelación de cocina, mantención y reparación de pisos, instalación de cortinas y gastos generales.</t>
  </si>
  <si>
    <t>D 824</t>
  </si>
  <si>
    <t>Compra de herramientas carro MX13 Bomba 14°</t>
  </si>
  <si>
    <t>D 816</t>
  </si>
  <si>
    <t>Contribuir al financiamiento de los gastos en medicamentos, exámenes e insumos médicos de oncologia, traslado terrestre y aéreo de pacientes, alimentación, gastos de alojamiento para padresde pacientes de hoapitales San Juan de Dios y Luis Calvo Mackenna. Pago de funerales</t>
  </si>
  <si>
    <t>D 842</t>
  </si>
  <si>
    <t>Contribuir al financiamiento de la compra de drogas oncológicas que se utilizan para el tratamiento de pacientes que padecen cáncer</t>
  </si>
  <si>
    <t>D 834</t>
  </si>
  <si>
    <t>Contribuir al Financiamiento de los gastos de arriendo de refugio para perros, pago de consumos básicos, atención veterinaria de emergencia y alimentación de perros de vecinos, Charlas de educación y tenencia responsable.</t>
  </si>
  <si>
    <t>D 833</t>
  </si>
  <si>
    <t>FUNDACIÓN LA CARACOLA A SER FELIZ</t>
  </si>
  <si>
    <t>Contribuir al financiamiento de terapias virtuales y presenciales para niños oncológicos de todo el país, en casas de acogida, hospitalizados y pacientes que volvieron a sus casas. Apoyo psicológico para disminuir el miedo y la ansiedad y regulación emocional. Preparación previa de la familia en casos de fallecimiento. Financiamiento de programa arte terapia, honorarios, investigación y creación de prototipo niño.</t>
  </si>
  <si>
    <t>D 1548</t>
  </si>
  <si>
    <t>FUNDACIÓN MUNICIPAL  DE CULTURA DE PROVIDENCIA</t>
  </si>
  <si>
    <t xml:space="preserve">Contribuir al financiamiento de los gastos en los programas de la Fundación       </t>
  </si>
  <si>
    <t>XX Festival de Jazz 2022</t>
  </si>
  <si>
    <t>Noches de Cine en Providencia</t>
  </si>
  <si>
    <t>Gala Internacional de Ballet de Providencia</t>
  </si>
  <si>
    <t>D 835</t>
  </si>
  <si>
    <t>FUNDACIÓN LAS DAMAS DE BLANCO</t>
  </si>
  <si>
    <t>Contribuir al financiamiento de los gastos en vestuario, útiles y materiales de aseo personal y gastos en recreación para los pacientes desamparados del Hospital del Salvador.</t>
  </si>
  <si>
    <t>Contribuir al financiamiento de los gastos en vestuario, útiles y materiales de aseo y alimentación para niños internados en el Hospital Luis Calvo Mackenna.</t>
  </si>
  <si>
    <t>D 829</t>
  </si>
  <si>
    <t>FUNDACIÓN GANTZ (DR. ALFREDO GANTZ MANN) PRO - AYUDA AL NIÑO FISURADO.</t>
  </si>
  <si>
    <t>Contribuir al financiamiento de los gastos en la compra de un contenedor e instalación para guardar materiales utilizados en el tratamiento de los pacientes con fisura labio palatino, Anualmente se atienden 1.300 pacientes en la fundación.</t>
  </si>
  <si>
    <t>D 826</t>
  </si>
  <si>
    <t>Contribuir al financiamiento de la compra de suplemento nutricional para las personas mayores de edad que viven en los hogares de la fundación.</t>
  </si>
  <si>
    <t>D 814</t>
  </si>
  <si>
    <t>FUNDACIÓN SCALABRINI</t>
  </si>
  <si>
    <t>Contribuir al financiamiento de la reparación de siete baños para el público que asiste a la Fundación, visitas de inmigrantes en busca de apoyo jurídico y laboral, y personas de la comuna que asisten regularmente a la Fundación: diariamente, en promedio, se atienden 80 personas.</t>
  </si>
  <si>
    <t>D 818</t>
  </si>
  <si>
    <t>Contribuir al financiamiento de la compra de equipamiento computacional para ser utilizado en la educación de niños que presentan la condición de autismo: compra de tres proyectores , notebook, soportes, impresoras y alargadores (son tres de cada uno).</t>
  </si>
  <si>
    <t>D 411</t>
  </si>
  <si>
    <t>JUNTA DE VECINOS N°2-A "MIGUEL CLARO"</t>
  </si>
  <si>
    <t>Contribuir al financiamiento de los gastos de operación de la JV: consumos básicos, materiales y utiles de escritorio, mantención de equipos de oficina, gastos en asambleas, ayuda social a vecinos: medicamentos, defunciones</t>
  </si>
  <si>
    <t xml:space="preserve">Apoyar financieramente a la junta de vecinos N° 2-A "MIguel Claro", en la realización de actividades asociadas a la celebración de las fiestas patrias 2021; gastos en empanadas, bebidas gaseosas, adornos y juegos. </t>
  </si>
  <si>
    <t>D 412</t>
  </si>
  <si>
    <t>Contribuir al financiamiento de los gastos de operación y actividades organizadas por la JV: gastos de honorarios, útiles y materiales de oficina y reparaciones menores, consumos básicos, ayuda a socios con medicamentos. Honorarios profesores de acondicionamiento físico: yoga, baile entretenido. Talleres de música y cine. Organización de fiesta de navidad.</t>
  </si>
  <si>
    <t>Apoyar financieramente a la junta de vecinos N° 3-A "Plaza Jacaranda", en la realización de actividades asociadas a la celebración de las fiestas patrias 2021; gastos en grupo folclórico, decoración para la fiesta, juegos chilenos, inflables y saltarines.</t>
  </si>
  <si>
    <t>D 413</t>
  </si>
  <si>
    <t>Contribuir al financiamiento de los gastos de operación de la JV: honorarios, compra de útiles y materiales de oficina, computador, organización de asambleas, difusión, movilización, pago de consumos básicos, talleres y festividades para adultos mayores</t>
  </si>
  <si>
    <t>Apoyar financieramente a la junta de vecinos N° 5-A "El Bosque Oriente", en la realización de actividades asociadas a la celebración de las fiestas patrias 2021; gastos en juegos de fiestas patrias, galletas, cuchufli, premios y regalos.</t>
  </si>
  <si>
    <t>Contribuir al financiamiento de gastos operacionales, compra de equipamiento tecnológico para entregar información, compra de sillas, señaleticas, pendones y gastos de administración.</t>
  </si>
  <si>
    <t>D 414</t>
  </si>
  <si>
    <t>Contribuir al financiamiento de los gastos de operación de la JV: compra de equipamiento computacional, materiales e insumos, instalación de equipo de aire acondicionado, revisión de instalación eléctrica y aseo de la sede. Pago de honorarios, talleres: literarios, publicación de libros, bordados, ciclo de cine y gastos de producción, compra de juegos tradicionales y costumbrista para niños, honorarios personajes tipicos del pais.</t>
  </si>
  <si>
    <t>Apoyar financieramente a la junta de vecinos N° 6 "Santa Isabel", en la realización de actividades asociadas a la celebración de las fiestas patrias 2021; gastos en canastas diesiocheras.</t>
  </si>
  <si>
    <t>D 415</t>
  </si>
  <si>
    <t>Contribuir al financiamiento de los gastos de operación de la organización: honorarios, gastos de consumos basicos, materiales y utiles de oficina, movilización, correspondencia, arriendo de sede para asamblea y talleres, proyectos sociales de la J.V.</t>
  </si>
  <si>
    <t>Apoyar financieramente a la junta de vecinos N° 8 "Pocuro", en la realización de actividades asociadas a la celebración de las fiestas patrias 2021; gastos en alimentación, bebestibles, músico, adornos diesiocheros e insumos de protección para el COVID-19.</t>
  </si>
  <si>
    <t>D 416</t>
  </si>
  <si>
    <t>Contribuir al financiamiento de los gastos de operación de la JV: honorarios, gastos en consumos básicos, comunicaciones, utiles y articulos de escritorio, eventos y asambleas, mantención y reparación de oficina.</t>
  </si>
  <si>
    <t>Apoyar financieramente a la junta de vecinos N° 9 "Pocuro Norte", en la realización de actividades asociadas a la celebración de las fiestas patrias 2021; gastos en organillero, remolinos, algodoneros, música folclórica lírica chilena y elementos diesiocheros varios.</t>
  </si>
  <si>
    <t>D 417</t>
  </si>
  <si>
    <t>Contribuir al financiamiento de los gastos de operación de la JV: consumos básicos, materiales y utiles de escritorio, arriendo de equipos y mobiliario para asambleas, mantención página Web, honorarios, imprenta, ayuda de vecinos por pandemia.</t>
  </si>
  <si>
    <t>Apoyar financieramente a la junta de vecinos N° 10-B "Barrio Plaza Uruguay", en la realización de actividades asociadas a la celebración de las fiestas patrias 2021; gastos en conjunto folclórico, decoración de la fiesta, organillero, dulces chilenos, bebestibles y carrito Popcorn.</t>
  </si>
  <si>
    <t>D 418</t>
  </si>
  <si>
    <t>Contribuir al financiamiento de la reunión anual que realizan los vecinos en la plaza Padre Letelier: arriendo de equipos de amplificación, mobiliario, toldo, honorarios, organización de concursos y premios.</t>
  </si>
  <si>
    <t>Apoyar financieramente a la junta de vecinos N° 12 "Pedro de Valdivia Norte", en la realización de actividades asociadas a la celebración de las fiestas patrias 2021; gastos en servicio de organilleros y chinchineros.</t>
  </si>
  <si>
    <t>D 419</t>
  </si>
  <si>
    <t>Contribuir al financiamiento de los gastos de operación de la JV: gastos de habilitación de sede (M$ 2000), consumos básicos, materiales y utiles de escritorio, honorarios secretaria, equipamiento computacional, mobiliario, asambleas, comunicaciones.</t>
  </si>
  <si>
    <t>Apoyar financieramente a la junta de vecinos N° 13 "Mario Baeza-Bellavista", en la realización de actividades asociadas a la celebración de las fiestas patrias 2021; insumos para la decoración, insumos para actividades, bebestibles, comestibles y bici taxi para paseos y acercamiento de adultos mayores.</t>
  </si>
  <si>
    <t>D 420</t>
  </si>
  <si>
    <t>Contribuir al financiamiento de los gastos operativos de la JV: pago de arriendo, insumos de oficina, servicios básicos, honorarios, traslados, ayuda social a vecinos</t>
  </si>
  <si>
    <t>D 832</t>
  </si>
  <si>
    <t>JUNTA DE VECINOS N°15 SAN JOSÉ</t>
  </si>
  <si>
    <t>Contribuir al financiamiento de gastos operacionales de la JV: pago telefonía e internet, pago sueldo secretaria y auxiliar de aseo, materiales de oficina y arriendo de local pa asamblea.</t>
  </si>
  <si>
    <t>D 421</t>
  </si>
  <si>
    <t>Contribuir al financiamiento de los gastos de funcionamiento de la Junta de Vecinos: pagos de honorarios secretaria y auxiliar, consumos básicos, materiales de aseo e higiene y útiles de oficina, mantenimiento para equipos computacionales, mantención de la sede, mobiliario y traslados.</t>
  </si>
  <si>
    <t>Apoyar financieramente a la junta de vecinos N° 16 "Parque Bustamante", en la realización de actividades asociadas a la celebración de las fiestas patrias 2021; honorarios de profesores de folclore, decoración para fiesta, misicalización, difusión, catering y canasta de alimentos basicos.</t>
  </si>
  <si>
    <t>D 422</t>
  </si>
  <si>
    <t>Contribuir al financiamiento de los gastos de operación de la JV: honorarios, consumos básicos, utiles y materiales de escritorio, talleres, mantención de equipos y reparación de sede.</t>
  </si>
  <si>
    <t>D 822</t>
  </si>
  <si>
    <t>ORGANIZACIÓN NO GUBERNAMENTAL DE DESARROLLO CORPORACIÓN DE EDUCACIÓN Y SALUD PARA EL SÍNDROME DE DOWN</t>
  </si>
  <si>
    <t>Contribuir al financiamiento de los gastos de talleres y honorarios: kinesiología para estimulación temprana, educación diferencial para el desarrollo cognitivo, fonoaudiologia, terapia ocupacional, psicomotricidad, psicología.</t>
  </si>
  <si>
    <t>D 817</t>
  </si>
  <si>
    <t>Contribuir al financiamiento de los gastos de reparación de este monumento nacional: pintura de muros interiores y exteriores, pisos, cielos, techos, instalaciones y especialmente el órgano de tubos Bernasconi fabricado en el año 1881.</t>
  </si>
  <si>
    <t>D 815</t>
  </si>
  <si>
    <t>POLICÍA DE INVESTIGACIONES DE CHILE</t>
  </si>
  <si>
    <t>Contribuir al financiamiento de los gastos de reparación del cuartel policial, compra de vestuario, cámaras de seguridad, y compra de mobiliario para el cuartel.</t>
  </si>
  <si>
    <t>D 839</t>
  </si>
  <si>
    <t>PONTIFICIA UNIVERSIDAD CATÓLICA DE CHILE</t>
  </si>
  <si>
    <t>Contribuir al financiamiento de los gastos operacionales de las exposiciones y actividades de extensión cultural, en convenio entre la Universidad Católica y la Municipalidad de Providencia: gastos de producción de videos de difusión, honorarios de artesanos, compra de materiales y herramientas para talleres que realizan los monitores y artesanos en el Centro Nacional de Artesanía Montecarmelo.</t>
  </si>
  <si>
    <t>D 827</t>
  </si>
  <si>
    <t>RENACER (CORPORACIÓN DE PADRES QUE HAN PERDIDO HIJOS)</t>
  </si>
  <si>
    <t>Contribuir al financiamiento de los gastos en mantención de las líneas telefónicas, arriendo de oficina, honorarios profesionales y monitores para talleres, servicios informáticos, gastos de operación para apoyar a los padres en su reinserción.</t>
  </si>
  <si>
    <t>D 812</t>
  </si>
  <si>
    <t>LIGA DE VOLUNTARIOS ANTI REUMATISMO VOLAR HOSPITAL DEL SALVADOR</t>
  </si>
  <si>
    <t>Contribuir al financiamiento de la compra de zapatos especiales, zapatillas, casacas, plantillas, fajas, exámenes médicos, anteojos, barras, sillas de baño, cuellos, separadores de dedos, y otros artículos para enfermos reumáticos.</t>
  </si>
  <si>
    <t>D 423</t>
  </si>
  <si>
    <t>UNIÓN COMUNAL DE JUNTAS DE VECINOS</t>
  </si>
  <si>
    <t>Contribuir al financiamiento de los gastos en mantención de oficinas, honorarios, compra de útiles y materiales de oficina, gastos de operación, difusión, imprenta, asambleas y reuniones.</t>
  </si>
  <si>
    <t>D 836</t>
  </si>
  <si>
    <t>Contribuir al financiamiento de los gastos del programa apoyando a familias de pacientes crónicos hospitalizados y ambulatorios: Compra de alimentación, exámenes y medicamentos, pañales, cintas para diabetes, mantención e insumos para médicos y entretención para pacientes hospitalizados.</t>
  </si>
  <si>
    <t>D 1217</t>
  </si>
  <si>
    <t>D 1218</t>
  </si>
  <si>
    <t>D 1219</t>
  </si>
  <si>
    <t>D 1220</t>
  </si>
  <si>
    <t>D 1221</t>
  </si>
  <si>
    <t>D 1222</t>
  </si>
  <si>
    <t>D 1223</t>
  </si>
  <si>
    <t>D 1224</t>
  </si>
  <si>
    <t>D 1225</t>
  </si>
  <si>
    <t>D 1226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</si>
</sst>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€_-;\-* #,##0\ _€_-;_-* &quot;-&quot;\ _€_-;_-@"/>
    <numFmt numFmtId="165" formatCode="_-* #,##0_-;\-* #,##0_-;_-* &quot;-&quot;??_-;_-@"/>
    <numFmt numFmtId="166" formatCode="dd\-mm\-yy"/>
  </numFmts>
  <fonts count="36">
    <font>
      <sz val="11"/>
      <color rgb="FF000000"/>
      <name val="Calibri"/>
    </font>
    <font>
      <sz val="20"/>
      <color theme="1"/>
      <name val="Trebuchet MS"/>
    </font>
    <font>
      <sz val="11"/>
      <name val="Calibri"/>
    </font>
    <font>
      <sz val="10"/>
      <color theme="1"/>
      <name val="Trebuchet MS"/>
    </font>
    <font>
      <b/>
      <sz val="8"/>
      <color theme="1"/>
      <name val="Trebuchet MS"/>
    </font>
    <font>
      <b/>
      <sz val="10"/>
      <color rgb="FFFF0000"/>
      <name val="Trebuchet MS"/>
    </font>
    <font>
      <sz val="8"/>
      <color theme="1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FF0000"/>
      <name val="Trebuchet MS"/>
    </font>
    <font>
      <sz val="10"/>
      <color rgb="FFFF0000"/>
      <name val="Trebuchet MS"/>
    </font>
    <font>
      <sz val="10"/>
      <color rgb="FF000080"/>
      <name val="Trebuchet MS"/>
    </font>
    <font>
      <b/>
      <sz val="12"/>
      <color rgb="FFFF0000"/>
      <name val="Trebuchet MS"/>
    </font>
    <font>
      <sz val="9"/>
      <color theme="1"/>
      <name val="Trebuchet MS"/>
    </font>
    <font>
      <b/>
      <sz val="14"/>
      <color rgb="FFFF0000"/>
      <name val="Calibri"/>
    </font>
    <font>
      <sz val="12"/>
      <color theme="1"/>
      <name val="Trebuchet MS"/>
    </font>
    <font>
      <b/>
      <sz val="9"/>
      <color rgb="FFFF0000"/>
      <name val="Trebuchet MS"/>
    </font>
    <font>
      <sz val="9"/>
      <color rgb="FFFF0000"/>
      <name val="Trebuchet MS"/>
    </font>
    <font>
      <b/>
      <sz val="11"/>
      <color rgb="FFFF0000"/>
      <name val="Calibri"/>
    </font>
    <font>
      <sz val="9"/>
      <color rgb="FF000000"/>
      <name val="Trebuchet MS"/>
    </font>
    <font>
      <sz val="10"/>
      <color rgb="FF000000"/>
      <name val="Trebuchet MS"/>
    </font>
    <font>
      <b/>
      <sz val="9"/>
      <color theme="1"/>
      <name val="Trebuchet MS"/>
    </font>
    <font>
      <b/>
      <sz val="9"/>
      <color rgb="FFBF9000"/>
      <name val="Trebuchet MS"/>
    </font>
    <font>
      <b/>
      <sz val="11"/>
      <color theme="1"/>
      <name val="Calibri"/>
    </font>
    <font>
      <b/>
      <sz val="9"/>
      <color rgb="FF0033CC"/>
      <name val="Trebuchet MS"/>
    </font>
    <font>
      <b/>
      <sz val="10"/>
      <color rgb="FF0033CC"/>
      <name val="Trebuchet MS"/>
    </font>
    <font>
      <sz val="10"/>
      <color rgb="FF0033CC"/>
      <name val="Trebuchet MS"/>
    </font>
    <font>
      <sz val="9"/>
      <color rgb="FF0033CC"/>
      <name val="Trebuchet MS"/>
    </font>
    <font>
      <sz val="8"/>
      <color theme="1"/>
      <name val="Calibri"/>
    </font>
    <font>
      <sz val="8"/>
      <color rgb="FF000000"/>
      <name val="Calibri"/>
    </font>
    <font>
      <sz val="10"/>
      <color rgb="FF0033CC"/>
      <name val="Calibri"/>
    </font>
    <font>
      <sz val="9"/>
      <name val="Trebuchet MS"/>
    </font>
    <font>
      <b/>
      <sz val="12"/>
      <color rgb="FFFF000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/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/>
      <diagonal/>
    </border>
    <border>
      <left style="medium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 style="double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double">
        <color rgb="FF0000FF"/>
      </right>
      <top style="thick">
        <color rgb="FF0000FF"/>
      </top>
      <bottom/>
      <diagonal/>
    </border>
    <border>
      <left/>
      <right style="medium">
        <color rgb="FF0000FF"/>
      </right>
      <top style="thick">
        <color rgb="FF0000FF"/>
      </top>
      <bottom/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 style="thick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 style="medium">
        <color rgb="FF0000FF"/>
      </top>
      <bottom/>
      <diagonal/>
    </border>
    <border>
      <left style="thick">
        <color rgb="FF0000FF"/>
      </left>
      <right style="thin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ck">
        <color rgb="FF0000FF"/>
      </left>
      <right style="thin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/>
      <diagonal/>
    </border>
    <border>
      <left style="thick">
        <color rgb="FF0000FF"/>
      </left>
      <right style="thin">
        <color rgb="FF0000FF"/>
      </right>
      <top/>
      <bottom style="thin">
        <color rgb="FF0033CC"/>
      </bottom>
      <diagonal/>
    </border>
    <border>
      <left style="thin">
        <color rgb="FF0000FF"/>
      </left>
      <right style="thin">
        <color rgb="FF0000FF"/>
      </right>
      <top/>
      <bottom style="thin">
        <color rgb="FF0033CC"/>
      </bottom>
      <diagonal/>
    </border>
    <border>
      <left style="thin">
        <color rgb="FF0000FF"/>
      </left>
      <right style="thin">
        <color rgb="FF0000FF"/>
      </right>
      <top/>
      <bottom style="thin">
        <color rgb="FF0033CC"/>
      </bottom>
      <diagonal/>
    </border>
    <border>
      <left style="thin">
        <color rgb="FF0000FF"/>
      </left>
      <right style="medium">
        <color rgb="FF0000FF"/>
      </right>
      <top/>
      <bottom style="thin">
        <color rgb="FF0033CC"/>
      </bottom>
      <diagonal/>
    </border>
    <border>
      <left style="medium">
        <color rgb="FF0000FF"/>
      </left>
      <right style="thin">
        <color rgb="FF0000FF"/>
      </right>
      <top/>
      <bottom style="thin">
        <color rgb="FF0033CC"/>
      </bottom>
      <diagonal/>
    </border>
    <border>
      <left style="thin">
        <color rgb="FF0000FF"/>
      </left>
      <right style="medium">
        <color rgb="FF0000FF"/>
      </right>
      <top/>
      <bottom style="thin">
        <color rgb="FF0033CC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33CC"/>
      </bottom>
      <diagonal/>
    </border>
    <border>
      <left style="thick">
        <color rgb="FF0000FF"/>
      </left>
      <right style="thin">
        <color rgb="FF0000FF"/>
      </right>
      <top/>
      <bottom style="medium">
        <color rgb="FF0033CC"/>
      </bottom>
      <diagonal/>
    </border>
    <border>
      <left style="thick">
        <color rgb="FF0000FF"/>
      </left>
      <right style="thin">
        <color rgb="FF0000FF"/>
      </right>
      <top/>
      <bottom style="thick">
        <color rgb="FF1E4E79"/>
      </bottom>
      <diagonal/>
    </border>
    <border>
      <left style="thick">
        <color rgb="FF0000FF"/>
      </left>
      <right style="thin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ck">
        <color rgb="FF0000FF"/>
      </bottom>
      <diagonal/>
    </border>
  </borders>
  <cellStyleXfs count="1">
    <xf numFmtId="0" fontId="0" fillId="0" borderId="0"/>
  </cellStyleXfs>
  <cellXfs count="299">
    <xf numFmtId="0" fontId="0" fillId="0" borderId="0" xfId="0" applyFont="1" applyAlignment="1"/>
    <xf numFmtId="0" fontId="3" fillId="0" borderId="0" xfId="0" applyFont="1"/>
    <xf numFmtId="3" fontId="9" fillId="7" borderId="22" xfId="0" applyNumberFormat="1" applyFont="1" applyFill="1" applyBorder="1" applyAlignment="1">
      <alignment horizontal="center"/>
    </xf>
    <xf numFmtId="3" fontId="9" fillId="7" borderId="24" xfId="0" applyNumberFormat="1" applyFont="1" applyFill="1" applyBorder="1" applyAlignment="1">
      <alignment horizontal="center"/>
    </xf>
    <xf numFmtId="3" fontId="10" fillId="7" borderId="28" xfId="0" applyNumberFormat="1" applyFont="1" applyFill="1" applyBorder="1"/>
    <xf numFmtId="3" fontId="10" fillId="7" borderId="24" xfId="0" applyNumberFormat="1" applyFont="1" applyFill="1" applyBorder="1" applyAlignment="1">
      <alignment horizontal="center"/>
    </xf>
    <xf numFmtId="3" fontId="10" fillId="7" borderId="24" xfId="0" applyNumberFormat="1" applyFont="1" applyFill="1" applyBorder="1"/>
    <xf numFmtId="49" fontId="6" fillId="0" borderId="20" xfId="0" applyNumberFormat="1" applyFont="1" applyBorder="1" applyAlignment="1">
      <alignment vertical="top" wrapText="1"/>
    </xf>
    <xf numFmtId="37" fontId="6" fillId="0" borderId="20" xfId="0" applyNumberFormat="1" applyFont="1" applyBorder="1" applyAlignment="1">
      <alignment horizontal="left" vertical="top" wrapText="1"/>
    </xf>
    <xf numFmtId="3" fontId="10" fillId="7" borderId="22" xfId="0" applyNumberFormat="1" applyFont="1" applyFill="1" applyBorder="1" applyAlignment="1">
      <alignment horizontal="center"/>
    </xf>
    <xf numFmtId="3" fontId="9" fillId="7" borderId="31" xfId="0" applyNumberFormat="1" applyFont="1" applyFill="1" applyBorder="1" applyAlignment="1">
      <alignment horizontal="center"/>
    </xf>
    <xf numFmtId="3" fontId="10" fillId="7" borderId="35" xfId="0" applyNumberFormat="1" applyFont="1" applyFill="1" applyBorder="1"/>
    <xf numFmtId="37" fontId="6" fillId="0" borderId="19" xfId="0" applyNumberFormat="1" applyFont="1" applyBorder="1" applyAlignment="1">
      <alignment horizontal="center" vertical="top" wrapText="1"/>
    </xf>
    <xf numFmtId="37" fontId="6" fillId="0" borderId="20" xfId="0" applyNumberFormat="1" applyFont="1" applyBorder="1" applyAlignment="1">
      <alignment horizontal="center" vertical="top" wrapText="1"/>
    </xf>
    <xf numFmtId="164" fontId="7" fillId="0" borderId="0" xfId="0" applyNumberFormat="1" applyFont="1"/>
    <xf numFmtId="0" fontId="6" fillId="0" borderId="20" xfId="0" applyFont="1" applyBorder="1" applyAlignment="1">
      <alignment vertical="top" wrapText="1"/>
    </xf>
    <xf numFmtId="37" fontId="6" fillId="0" borderId="19" xfId="0" applyNumberFormat="1" applyFont="1" applyBorder="1" applyAlignment="1">
      <alignment vertical="top" wrapText="1"/>
    </xf>
    <xf numFmtId="3" fontId="9" fillId="7" borderId="28" xfId="0" applyNumberFormat="1" applyFont="1" applyFill="1" applyBorder="1" applyAlignment="1">
      <alignment horizontal="center"/>
    </xf>
    <xf numFmtId="165" fontId="3" fillId="0" borderId="0" xfId="0" applyNumberFormat="1" applyFont="1"/>
    <xf numFmtId="3" fontId="5" fillId="7" borderId="24" xfId="0" applyNumberFormat="1" applyFont="1" applyFill="1" applyBorder="1" applyAlignment="1">
      <alignment horizontal="center"/>
    </xf>
    <xf numFmtId="165" fontId="10" fillId="6" borderId="32" xfId="0" applyNumberFormat="1" applyFont="1" applyFill="1" applyBorder="1" applyAlignment="1">
      <alignment horizontal="center"/>
    </xf>
    <xf numFmtId="0" fontId="6" fillId="0" borderId="26" xfId="0" applyFont="1" applyBorder="1" applyAlignment="1">
      <alignment vertical="top" wrapText="1"/>
    </xf>
    <xf numFmtId="164" fontId="6" fillId="0" borderId="0" xfId="0" applyNumberFormat="1" applyFont="1" applyAlignment="1">
      <alignment horizontal="center"/>
    </xf>
    <xf numFmtId="49" fontId="6" fillId="0" borderId="26" xfId="0" applyNumberFormat="1" applyFont="1" applyBorder="1" applyAlignment="1">
      <alignment vertical="top" wrapText="1"/>
    </xf>
    <xf numFmtId="37" fontId="6" fillId="0" borderId="26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0" xfId="0" applyFont="1"/>
    <xf numFmtId="0" fontId="6" fillId="0" borderId="0" xfId="0" applyFont="1"/>
    <xf numFmtId="37" fontId="3" fillId="0" borderId="0" xfId="0" applyNumberFormat="1" applyFont="1"/>
    <xf numFmtId="165" fontId="1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0" xfId="0" applyNumberFormat="1" applyFont="1"/>
    <xf numFmtId="166" fontId="13" fillId="0" borderId="20" xfId="0" applyNumberFormat="1" applyFont="1" applyBorder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166" fontId="13" fillId="0" borderId="26" xfId="0" applyNumberFormat="1" applyFon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166" fontId="17" fillId="0" borderId="20" xfId="0" applyNumberFormat="1" applyFont="1" applyBorder="1" applyAlignment="1">
      <alignment horizontal="center"/>
    </xf>
    <xf numFmtId="166" fontId="13" fillId="9" borderId="21" xfId="0" applyNumberFormat="1" applyFont="1" applyFill="1" applyBorder="1" applyAlignment="1">
      <alignment horizontal="center" vertical="center"/>
    </xf>
    <xf numFmtId="166" fontId="13" fillId="9" borderId="21" xfId="0" applyNumberFormat="1" applyFont="1" applyFill="1" applyBorder="1" applyAlignment="1">
      <alignment horizontal="center"/>
    </xf>
    <xf numFmtId="166" fontId="13" fillId="9" borderId="27" xfId="0" applyNumberFormat="1" applyFont="1" applyFill="1" applyBorder="1" applyAlignment="1">
      <alignment horizontal="center" vertical="center"/>
    </xf>
    <xf numFmtId="166" fontId="13" fillId="9" borderId="27" xfId="0" applyNumberFormat="1" applyFont="1" applyFill="1" applyBorder="1" applyAlignment="1">
      <alignment horizontal="center"/>
    </xf>
    <xf numFmtId="166" fontId="21" fillId="0" borderId="20" xfId="0" applyNumberFormat="1" applyFont="1" applyBorder="1" applyAlignment="1">
      <alignment horizontal="center"/>
    </xf>
    <xf numFmtId="0" fontId="23" fillId="0" borderId="0" xfId="0" applyFont="1"/>
    <xf numFmtId="165" fontId="16" fillId="3" borderId="14" xfId="0" applyNumberFormat="1" applyFont="1" applyFill="1" applyBorder="1" applyAlignment="1">
      <alignment horizontal="center" vertical="center" wrapText="1"/>
    </xf>
    <xf numFmtId="164" fontId="16" fillId="3" borderId="15" xfId="0" applyNumberFormat="1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164" fontId="24" fillId="4" borderId="17" xfId="0" applyNumberFormat="1" applyFont="1" applyFill="1" applyBorder="1" applyAlignment="1">
      <alignment horizontal="center" vertical="center"/>
    </xf>
    <xf numFmtId="165" fontId="16" fillId="5" borderId="16" xfId="0" applyNumberFormat="1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/>
    </xf>
    <xf numFmtId="164" fontId="10" fillId="6" borderId="22" xfId="0" applyNumberFormat="1" applyFont="1" applyFill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0" fontId="28" fillId="0" borderId="20" xfId="0" applyFont="1" applyBorder="1"/>
    <xf numFmtId="164" fontId="26" fillId="0" borderId="20" xfId="0" applyNumberFormat="1" applyFont="1" applyBorder="1" applyAlignment="1">
      <alignment horizontal="center"/>
    </xf>
    <xf numFmtId="165" fontId="10" fillId="6" borderId="21" xfId="0" applyNumberFormat="1" applyFont="1" applyFill="1" applyBorder="1" applyAlignment="1">
      <alignment horizontal="center"/>
    </xf>
    <xf numFmtId="164" fontId="10" fillId="6" borderId="24" xfId="0" applyNumberFormat="1" applyFont="1" applyFill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28" fillId="0" borderId="26" xfId="0" applyFont="1" applyBorder="1"/>
    <xf numFmtId="164" fontId="26" fillId="0" borderId="26" xfId="0" applyNumberFormat="1" applyFont="1" applyBorder="1"/>
    <xf numFmtId="165" fontId="10" fillId="6" borderId="27" xfId="0" applyNumberFormat="1" applyFont="1" applyFill="1" applyBorder="1" applyAlignment="1">
      <alignment horizontal="center"/>
    </xf>
    <xf numFmtId="164" fontId="10" fillId="6" borderId="28" xfId="0" applyNumberFormat="1" applyFont="1" applyFill="1" applyBorder="1" applyAlignment="1">
      <alignment horizontal="center"/>
    </xf>
    <xf numFmtId="1" fontId="27" fillId="0" borderId="25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164" fontId="26" fillId="0" borderId="20" xfId="0" applyNumberFormat="1" applyFont="1" applyBorder="1"/>
    <xf numFmtId="37" fontId="6" fillId="0" borderId="20" xfId="0" applyNumberFormat="1" applyFont="1" applyBorder="1" applyAlignment="1">
      <alignment vertical="top" wrapText="1"/>
    </xf>
    <xf numFmtId="37" fontId="6" fillId="0" borderId="20" xfId="0" applyNumberFormat="1" applyFont="1" applyBorder="1" applyAlignment="1">
      <alignment wrapText="1"/>
    </xf>
    <xf numFmtId="37" fontId="6" fillId="0" borderId="26" xfId="0" applyNumberFormat="1" applyFont="1" applyBorder="1" applyAlignment="1">
      <alignment wrapText="1"/>
    </xf>
    <xf numFmtId="164" fontId="25" fillId="0" borderId="20" xfId="0" applyNumberFormat="1" applyFont="1" applyBorder="1"/>
    <xf numFmtId="164" fontId="10" fillId="6" borderId="24" xfId="0" applyNumberFormat="1" applyFont="1" applyFill="1" applyBorder="1" applyAlignment="1">
      <alignment horizontal="left"/>
    </xf>
    <xf numFmtId="3" fontId="3" fillId="0" borderId="41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166" fontId="13" fillId="0" borderId="20" xfId="0" applyNumberFormat="1" applyFont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3" fontId="20" fillId="9" borderId="24" xfId="0" applyNumberFormat="1" applyFont="1" applyFill="1" applyBorder="1" applyAlignment="1">
      <alignment horizontal="center"/>
    </xf>
    <xf numFmtId="164" fontId="26" fillId="0" borderId="19" xfId="0" applyNumberFormat="1" applyFont="1" applyBorder="1"/>
    <xf numFmtId="166" fontId="13" fillId="9" borderId="32" xfId="0" applyNumberFormat="1" applyFont="1" applyFill="1" applyBorder="1" applyAlignment="1">
      <alignment horizontal="center"/>
    </xf>
    <xf numFmtId="3" fontId="13" fillId="9" borderId="22" xfId="0" applyNumberFormat="1" applyFont="1" applyFill="1" applyBorder="1" applyAlignment="1">
      <alignment horizontal="center"/>
    </xf>
    <xf numFmtId="3" fontId="13" fillId="9" borderId="24" xfId="0" applyNumberFormat="1" applyFont="1" applyFill="1" applyBorder="1" applyAlignment="1">
      <alignment horizontal="center"/>
    </xf>
    <xf numFmtId="0" fontId="28" fillId="0" borderId="19" xfId="0" applyFont="1" applyBorder="1"/>
    <xf numFmtId="1" fontId="27" fillId="0" borderId="18" xfId="0" applyNumberFormat="1" applyFont="1" applyBorder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0" fontId="29" fillId="0" borderId="20" xfId="0" applyFont="1" applyBorder="1"/>
    <xf numFmtId="37" fontId="6" fillId="0" borderId="29" xfId="0" applyNumberFormat="1" applyFont="1" applyBorder="1" applyAlignment="1">
      <alignment wrapText="1"/>
    </xf>
    <xf numFmtId="164" fontId="26" fillId="0" borderId="29" xfId="0" applyNumberFormat="1" applyFont="1" applyBorder="1" applyAlignment="1">
      <alignment horizontal="center"/>
    </xf>
    <xf numFmtId="165" fontId="10" fillId="6" borderId="30" xfId="0" applyNumberFormat="1" applyFont="1" applyFill="1" applyBorder="1" applyAlignment="1">
      <alignment horizontal="center"/>
    </xf>
    <xf numFmtId="164" fontId="10" fillId="6" borderId="31" xfId="0" applyNumberFormat="1" applyFont="1" applyFill="1" applyBorder="1" applyAlignment="1">
      <alignment horizontal="center"/>
    </xf>
    <xf numFmtId="1" fontId="27" fillId="0" borderId="64" xfId="0" applyNumberFormat="1" applyFont="1" applyBorder="1" applyAlignment="1">
      <alignment horizontal="center"/>
    </xf>
    <xf numFmtId="166" fontId="13" fillId="0" borderId="29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37" fontId="6" fillId="0" borderId="26" xfId="0" applyNumberFormat="1" applyFont="1" applyBorder="1" applyAlignment="1">
      <alignment vertical="top" wrapText="1"/>
    </xf>
    <xf numFmtId="0" fontId="18" fillId="8" borderId="66" xfId="0" applyFont="1" applyFill="1" applyBorder="1" applyAlignment="1">
      <alignment horizontal="center"/>
    </xf>
    <xf numFmtId="37" fontId="6" fillId="0" borderId="19" xfId="0" applyNumberFormat="1" applyFont="1" applyBorder="1" applyAlignment="1">
      <alignment wrapText="1"/>
    </xf>
    <xf numFmtId="37" fontId="9" fillId="0" borderId="19" xfId="0" applyNumberFormat="1" applyFont="1" applyBorder="1" applyAlignment="1">
      <alignment vertical="top" wrapText="1"/>
    </xf>
    <xf numFmtId="3" fontId="10" fillId="6" borderId="22" xfId="0" applyNumberFormat="1" applyFont="1" applyFill="1" applyBorder="1" applyAlignment="1">
      <alignment horizontal="center"/>
    </xf>
    <xf numFmtId="3" fontId="30" fillId="0" borderId="20" xfId="0" applyNumberFormat="1" applyFont="1" applyBorder="1"/>
    <xf numFmtId="37" fontId="6" fillId="0" borderId="33" xfId="0" applyNumberFormat="1" applyFont="1" applyBorder="1" applyAlignment="1">
      <alignment wrapText="1"/>
    </xf>
    <xf numFmtId="164" fontId="26" fillId="0" borderId="33" xfId="0" applyNumberFormat="1" applyFont="1" applyBorder="1"/>
    <xf numFmtId="165" fontId="10" fillId="6" borderId="34" xfId="0" applyNumberFormat="1" applyFont="1" applyFill="1" applyBorder="1" applyAlignment="1">
      <alignment horizontal="center"/>
    </xf>
    <xf numFmtId="164" fontId="10" fillId="6" borderId="35" xfId="0" applyNumberFormat="1" applyFont="1" applyFill="1" applyBorder="1" applyAlignment="1">
      <alignment horizontal="center"/>
    </xf>
    <xf numFmtId="1" fontId="27" fillId="0" borderId="67" xfId="0" applyNumberFormat="1" applyFont="1" applyBorder="1" applyAlignment="1">
      <alignment horizontal="center"/>
    </xf>
    <xf numFmtId="166" fontId="13" fillId="0" borderId="33" xfId="0" applyNumberFormat="1" applyFont="1" applyBorder="1" applyAlignment="1">
      <alignment horizontal="center"/>
    </xf>
    <xf numFmtId="3" fontId="13" fillId="0" borderId="68" xfId="0" applyNumberFormat="1" applyFont="1" applyBorder="1" applyAlignment="1">
      <alignment horizontal="center"/>
    </xf>
    <xf numFmtId="3" fontId="13" fillId="0" borderId="67" xfId="0" applyNumberFormat="1" applyFont="1" applyBorder="1" applyAlignment="1">
      <alignment horizontal="center"/>
    </xf>
    <xf numFmtId="3" fontId="10" fillId="7" borderId="35" xfId="0" applyNumberFormat="1" applyFont="1" applyFill="1" applyBorder="1" applyAlignment="1">
      <alignment horizontal="center"/>
    </xf>
    <xf numFmtId="164" fontId="26" fillId="0" borderId="20" xfId="0" applyNumberFormat="1" applyFont="1" applyBorder="1" applyAlignment="1">
      <alignment vertical="center" wrapText="1"/>
    </xf>
    <xf numFmtId="37" fontId="4" fillId="0" borderId="20" xfId="0" applyNumberFormat="1" applyFont="1" applyBorder="1" applyAlignment="1">
      <alignment vertical="top" wrapText="1"/>
    </xf>
    <xf numFmtId="166" fontId="19" fillId="0" borderId="20" xfId="0" applyNumberFormat="1" applyFont="1" applyBorder="1" applyAlignment="1">
      <alignment horizontal="center"/>
    </xf>
    <xf numFmtId="3" fontId="9" fillId="7" borderId="24" xfId="0" applyNumberFormat="1" applyFont="1" applyFill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165" fontId="10" fillId="6" borderId="27" xfId="0" applyNumberFormat="1" applyFont="1" applyFill="1" applyBorder="1" applyAlignment="1">
      <alignment horizontal="center" vertical="center"/>
    </xf>
    <xf numFmtId="164" fontId="10" fillId="6" borderId="28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7" fillId="7" borderId="22" xfId="0" applyNumberFormat="1" applyFont="1" applyFill="1" applyBorder="1" applyAlignment="1">
      <alignment horizontal="center"/>
    </xf>
    <xf numFmtId="37" fontId="6" fillId="0" borderId="26" xfId="0" applyNumberFormat="1" applyFont="1" applyBorder="1" applyAlignment="1">
      <alignment horizontal="left" vertical="top" wrapText="1"/>
    </xf>
    <xf numFmtId="37" fontId="6" fillId="0" borderId="33" xfId="0" applyNumberFormat="1" applyFont="1" applyBorder="1" applyAlignment="1">
      <alignment vertical="top" wrapText="1"/>
    </xf>
    <xf numFmtId="37" fontId="6" fillId="0" borderId="29" xfId="0" applyNumberFormat="1" applyFont="1" applyBorder="1" applyAlignment="1">
      <alignment horizontal="center" vertical="top" wrapText="1"/>
    </xf>
    <xf numFmtId="1" fontId="27" fillId="0" borderId="64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37" fontId="6" fillId="0" borderId="33" xfId="0" applyNumberFormat="1" applyFont="1" applyBorder="1" applyAlignment="1">
      <alignment horizontal="center" vertical="top" wrapText="1"/>
    </xf>
    <xf numFmtId="164" fontId="26" fillId="0" borderId="33" xfId="0" applyNumberFormat="1" applyFont="1" applyBorder="1" applyAlignment="1">
      <alignment horizontal="center"/>
    </xf>
    <xf numFmtId="3" fontId="9" fillId="7" borderId="35" xfId="0" applyNumberFormat="1" applyFont="1" applyFill="1" applyBorder="1" applyAlignment="1">
      <alignment horizontal="center"/>
    </xf>
    <xf numFmtId="3" fontId="21" fillId="0" borderId="41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7" fontId="6" fillId="9" borderId="32" xfId="0" applyNumberFormat="1" applyFont="1" applyFill="1" applyBorder="1" applyAlignment="1">
      <alignment vertical="top" wrapText="1"/>
    </xf>
    <xf numFmtId="164" fontId="26" fillId="9" borderId="32" xfId="0" applyNumberFormat="1" applyFont="1" applyFill="1" applyBorder="1"/>
    <xf numFmtId="1" fontId="27" fillId="9" borderId="61" xfId="0" applyNumberFormat="1" applyFont="1" applyFill="1" applyBorder="1" applyAlignment="1">
      <alignment horizontal="center"/>
    </xf>
    <xf numFmtId="3" fontId="13" fillId="9" borderId="61" xfId="0" applyNumberFormat="1" applyFont="1" applyFill="1" applyBorder="1" applyAlignment="1">
      <alignment horizontal="center"/>
    </xf>
    <xf numFmtId="37" fontId="6" fillId="9" borderId="21" xfId="0" applyNumberFormat="1" applyFont="1" applyFill="1" applyBorder="1" applyAlignment="1">
      <alignment vertical="top" wrapText="1"/>
    </xf>
    <xf numFmtId="164" fontId="25" fillId="9" borderId="21" xfId="0" applyNumberFormat="1" applyFont="1" applyFill="1" applyBorder="1"/>
    <xf numFmtId="1" fontId="27" fillId="9" borderId="62" xfId="0" applyNumberFormat="1" applyFont="1" applyFill="1" applyBorder="1" applyAlignment="1">
      <alignment horizontal="center"/>
    </xf>
    <xf numFmtId="3" fontId="13" fillId="9" borderId="62" xfId="0" applyNumberFormat="1" applyFont="1" applyFill="1" applyBorder="1" applyAlignment="1">
      <alignment horizontal="center"/>
    </xf>
    <xf numFmtId="164" fontId="26" fillId="9" borderId="21" xfId="0" applyNumberFormat="1" applyFont="1" applyFill="1" applyBorder="1"/>
    <xf numFmtId="3" fontId="10" fillId="7" borderId="24" xfId="0" applyNumberFormat="1" applyFont="1" applyFill="1" applyBorder="1" applyAlignment="1">
      <alignment horizontal="center" vertical="center"/>
    </xf>
    <xf numFmtId="164" fontId="25" fillId="9" borderId="21" xfId="0" applyNumberFormat="1" applyFont="1" applyFill="1" applyBorder="1" applyAlignment="1">
      <alignment horizontal="center"/>
    </xf>
    <xf numFmtId="164" fontId="26" fillId="9" borderId="21" xfId="0" applyNumberFormat="1" applyFont="1" applyFill="1" applyBorder="1" applyAlignment="1">
      <alignment horizontal="center"/>
    </xf>
    <xf numFmtId="164" fontId="26" fillId="9" borderId="27" xfId="0" applyNumberFormat="1" applyFont="1" applyFill="1" applyBorder="1" applyAlignment="1">
      <alignment horizontal="center" vertical="center"/>
    </xf>
    <xf numFmtId="1" fontId="27" fillId="9" borderId="63" xfId="0" applyNumberFormat="1" applyFont="1" applyFill="1" applyBorder="1" applyAlignment="1">
      <alignment horizontal="center" vertical="center"/>
    </xf>
    <xf numFmtId="3" fontId="13" fillId="9" borderId="28" xfId="0" applyNumberFormat="1" applyFont="1" applyFill="1" applyBorder="1" applyAlignment="1">
      <alignment horizontal="center" vertical="center"/>
    </xf>
    <xf numFmtId="3" fontId="13" fillId="9" borderId="63" xfId="0" applyNumberFormat="1" applyFont="1" applyFill="1" applyBorder="1" applyAlignment="1">
      <alignment horizontal="center"/>
    </xf>
    <xf numFmtId="37" fontId="6" fillId="9" borderId="27" xfId="0" applyNumberFormat="1" applyFont="1" applyFill="1" applyBorder="1" applyAlignment="1">
      <alignment vertical="top" wrapText="1"/>
    </xf>
    <xf numFmtId="164" fontId="26" fillId="9" borderId="27" xfId="0" applyNumberFormat="1" applyFont="1" applyFill="1" applyBorder="1"/>
    <xf numFmtId="1" fontId="27" fillId="9" borderId="63" xfId="0" applyNumberFormat="1" applyFont="1" applyFill="1" applyBorder="1" applyAlignment="1">
      <alignment horizontal="center"/>
    </xf>
    <xf numFmtId="3" fontId="13" fillId="9" borderId="28" xfId="0" applyNumberFormat="1" applyFont="1" applyFill="1" applyBorder="1" applyAlignment="1">
      <alignment horizontal="center"/>
    </xf>
    <xf numFmtId="37" fontId="6" fillId="0" borderId="72" xfId="0" applyNumberFormat="1" applyFont="1" applyBorder="1" applyAlignment="1">
      <alignment horizontal="center" vertical="top" wrapText="1"/>
    </xf>
    <xf numFmtId="164" fontId="26" fillId="0" borderId="72" xfId="0" applyNumberFormat="1" applyFont="1" applyBorder="1" applyAlignment="1">
      <alignment horizontal="center"/>
    </xf>
    <xf numFmtId="165" fontId="10" fillId="6" borderId="73" xfId="0" applyNumberFormat="1" applyFont="1" applyFill="1" applyBorder="1" applyAlignment="1">
      <alignment horizontal="center"/>
    </xf>
    <xf numFmtId="164" fontId="10" fillId="6" borderId="74" xfId="0" applyNumberFormat="1" applyFont="1" applyFill="1" applyBorder="1" applyAlignment="1">
      <alignment horizontal="center"/>
    </xf>
    <xf numFmtId="1" fontId="27" fillId="0" borderId="75" xfId="0" applyNumberFormat="1" applyFont="1" applyBorder="1" applyAlignment="1">
      <alignment horizontal="center"/>
    </xf>
    <xf numFmtId="166" fontId="13" fillId="0" borderId="72" xfId="0" applyNumberFormat="1" applyFont="1" applyBorder="1" applyAlignment="1">
      <alignment horizontal="center"/>
    </xf>
    <xf numFmtId="3" fontId="13" fillId="0" borderId="76" xfId="0" applyNumberFormat="1" applyFont="1" applyBorder="1" applyAlignment="1">
      <alignment horizontal="center"/>
    </xf>
    <xf numFmtId="3" fontId="13" fillId="0" borderId="75" xfId="0" applyNumberFormat="1" applyFont="1" applyBorder="1" applyAlignment="1">
      <alignment horizontal="center"/>
    </xf>
    <xf numFmtId="3" fontId="9" fillId="7" borderId="77" xfId="0" applyNumberFormat="1" applyFont="1" applyFill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165" fontId="10" fillId="6" borderId="39" xfId="0" applyNumberFormat="1" applyFont="1" applyFill="1" applyBorder="1" applyAlignment="1">
      <alignment horizontal="center"/>
    </xf>
    <xf numFmtId="164" fontId="10" fillId="6" borderId="42" xfId="0" applyNumberFormat="1" applyFont="1" applyFill="1" applyBorder="1" applyAlignment="1">
      <alignment horizontal="center"/>
    </xf>
    <xf numFmtId="3" fontId="9" fillId="7" borderId="42" xfId="0" applyNumberFormat="1" applyFont="1" applyFill="1" applyBorder="1" applyAlignment="1">
      <alignment horizontal="center"/>
    </xf>
    <xf numFmtId="164" fontId="26" fillId="0" borderId="72" xfId="0" applyNumberFormat="1" applyFont="1" applyBorder="1"/>
    <xf numFmtId="164" fontId="26" fillId="0" borderId="20" xfId="0" applyNumberFormat="1" applyFont="1" applyBorder="1" applyAlignment="1"/>
    <xf numFmtId="37" fontId="6" fillId="0" borderId="72" xfId="0" applyNumberFormat="1" applyFont="1" applyBorder="1" applyAlignment="1">
      <alignment vertical="top" wrapText="1"/>
    </xf>
    <xf numFmtId="3" fontId="9" fillId="7" borderId="43" xfId="0" applyNumberFormat="1" applyFont="1" applyFill="1" applyBorder="1" applyAlignment="1">
      <alignment horizontal="center"/>
    </xf>
    <xf numFmtId="165" fontId="10" fillId="6" borderId="20" xfId="0" applyNumberFormat="1" applyFont="1" applyFill="1" applyBorder="1" applyAlignment="1">
      <alignment horizontal="center"/>
    </xf>
    <xf numFmtId="164" fontId="10" fillId="6" borderId="41" xfId="0" applyNumberFormat="1" applyFont="1" applyFill="1" applyBorder="1" applyAlignment="1">
      <alignment horizontal="center"/>
    </xf>
    <xf numFmtId="165" fontId="10" fillId="6" borderId="38" xfId="0" applyNumberFormat="1" applyFont="1" applyFill="1" applyBorder="1" applyAlignment="1">
      <alignment horizontal="center"/>
    </xf>
    <xf numFmtId="164" fontId="10" fillId="6" borderId="43" xfId="0" applyNumberFormat="1" applyFont="1" applyFill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3" fontId="31" fillId="0" borderId="41" xfId="0" applyNumberFormat="1" applyFont="1" applyBorder="1" applyAlignment="1">
      <alignment horizontal="center"/>
    </xf>
    <xf numFmtId="3" fontId="31" fillId="0" borderId="23" xfId="0" applyNumberFormat="1" applyFont="1" applyBorder="1" applyAlignment="1">
      <alignment horizontal="center"/>
    </xf>
    <xf numFmtId="166" fontId="31" fillId="0" borderId="20" xfId="0" applyNumberFormat="1" applyFont="1" applyBorder="1" applyAlignment="1">
      <alignment horizontal="center"/>
    </xf>
    <xf numFmtId="0" fontId="28" fillId="0" borderId="72" xfId="0" applyFont="1" applyBorder="1"/>
    <xf numFmtId="165" fontId="10" fillId="6" borderId="39" xfId="0" applyNumberFormat="1" applyFont="1" applyFill="1" applyBorder="1" applyAlignment="1">
      <alignment horizontal="center"/>
    </xf>
    <xf numFmtId="164" fontId="10" fillId="6" borderId="42" xfId="0" applyNumberFormat="1" applyFont="1" applyFill="1" applyBorder="1" applyAlignment="1">
      <alignment horizontal="center"/>
    </xf>
    <xf numFmtId="3" fontId="10" fillId="7" borderId="43" xfId="0" applyNumberFormat="1" applyFont="1" applyFill="1" applyBorder="1"/>
    <xf numFmtId="49" fontId="6" fillId="0" borderId="72" xfId="0" applyNumberFormat="1" applyFont="1" applyBorder="1" applyAlignment="1">
      <alignment vertical="top" wrapText="1"/>
    </xf>
    <xf numFmtId="0" fontId="10" fillId="6" borderId="24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165" fontId="10" fillId="6" borderId="72" xfId="0" applyNumberFormat="1" applyFont="1" applyFill="1" applyBorder="1" applyAlignment="1">
      <alignment horizontal="center"/>
    </xf>
    <xf numFmtId="0" fontId="10" fillId="6" borderId="76" xfId="0" applyFont="1" applyFill="1" applyBorder="1" applyAlignment="1">
      <alignment horizontal="center"/>
    </xf>
    <xf numFmtId="166" fontId="21" fillId="0" borderId="72" xfId="0" applyNumberFormat="1" applyFont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166" fontId="17" fillId="0" borderId="72" xfId="0" applyNumberFormat="1" applyFont="1" applyBorder="1" applyAlignment="1">
      <alignment horizontal="center"/>
    </xf>
    <xf numFmtId="3" fontId="17" fillId="0" borderId="76" xfId="0" applyNumberFormat="1" applyFont="1" applyBorder="1" applyAlignment="1">
      <alignment horizontal="center"/>
    </xf>
    <xf numFmtId="3" fontId="17" fillId="0" borderId="75" xfId="0" applyNumberFormat="1" applyFont="1" applyBorder="1" applyAlignment="1">
      <alignment horizontal="center"/>
    </xf>
    <xf numFmtId="166" fontId="19" fillId="0" borderId="19" xfId="0" applyNumberFormat="1" applyFont="1" applyBorder="1" applyAlignment="1">
      <alignment horizontal="center"/>
    </xf>
    <xf numFmtId="3" fontId="19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166" fontId="31" fillId="0" borderId="19" xfId="0" applyNumberFormat="1" applyFont="1" applyBorder="1" applyAlignment="1">
      <alignment horizontal="center"/>
    </xf>
    <xf numFmtId="3" fontId="31" fillId="0" borderId="40" xfId="0" applyNumberFormat="1" applyFont="1" applyBorder="1" applyAlignment="1">
      <alignment horizontal="center"/>
    </xf>
    <xf numFmtId="37" fontId="6" fillId="0" borderId="44" xfId="0" applyNumberFormat="1" applyFont="1" applyBorder="1" applyAlignment="1">
      <alignment vertical="top" wrapText="1"/>
    </xf>
    <xf numFmtId="164" fontId="26" fillId="0" borderId="44" xfId="0" applyNumberFormat="1" applyFont="1" applyBorder="1"/>
    <xf numFmtId="165" fontId="10" fillId="6" borderId="82" xfId="0" applyNumberFormat="1" applyFont="1" applyFill="1" applyBorder="1" applyAlignment="1">
      <alignment horizontal="center"/>
    </xf>
    <xf numFmtId="164" fontId="10" fillId="6" borderId="83" xfId="0" applyNumberFormat="1" applyFont="1" applyFill="1" applyBorder="1" applyAlignment="1">
      <alignment horizontal="center"/>
    </xf>
    <xf numFmtId="1" fontId="27" fillId="0" borderId="84" xfId="0" applyNumberFormat="1" applyFont="1" applyBorder="1" applyAlignment="1">
      <alignment horizontal="center"/>
    </xf>
    <xf numFmtId="166" fontId="13" fillId="0" borderId="44" xfId="0" applyNumberFormat="1" applyFont="1" applyBorder="1" applyAlignment="1">
      <alignment horizontal="center"/>
    </xf>
    <xf numFmtId="3" fontId="13" fillId="0" borderId="85" xfId="0" applyNumberFormat="1" applyFont="1" applyBorder="1" applyAlignment="1">
      <alignment horizontal="center"/>
    </xf>
    <xf numFmtId="3" fontId="13" fillId="0" borderId="84" xfId="0" applyNumberFormat="1" applyFont="1" applyBorder="1" applyAlignment="1">
      <alignment horizontal="center"/>
    </xf>
    <xf numFmtId="3" fontId="10" fillId="7" borderId="83" xfId="0" applyNumberFormat="1" applyFont="1" applyFill="1" applyBorder="1"/>
    <xf numFmtId="0" fontId="0" fillId="0" borderId="0" xfId="0" applyFont="1" applyAlignment="1"/>
    <xf numFmtId="0" fontId="2" fillId="0" borderId="26" xfId="0" applyFont="1" applyBorder="1"/>
    <xf numFmtId="3" fontId="20" fillId="9" borderId="43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0" borderId="26" xfId="0" applyFont="1" applyBorder="1"/>
    <xf numFmtId="0" fontId="2" fillId="0" borderId="39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13" xfId="0" applyFont="1" applyBorder="1"/>
    <xf numFmtId="0" fontId="2" fillId="0" borderId="42" xfId="0" applyFont="1" applyBorder="1"/>
    <xf numFmtId="3" fontId="8" fillId="7" borderId="43" xfId="0" applyNumberFormat="1" applyFont="1" applyFill="1" applyBorder="1" applyAlignment="1">
      <alignment horizontal="center"/>
    </xf>
    <xf numFmtId="0" fontId="2" fillId="0" borderId="44" xfId="0" applyFont="1" applyBorder="1"/>
    <xf numFmtId="0" fontId="2" fillId="0" borderId="4" xfId="0" applyFont="1" applyBorder="1"/>
    <xf numFmtId="37" fontId="6" fillId="0" borderId="20" xfId="0" applyNumberFormat="1" applyFont="1" applyBorder="1" applyAlignment="1">
      <alignment horizontal="center" vertical="top" wrapText="1"/>
    </xf>
    <xf numFmtId="0" fontId="2" fillId="0" borderId="6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5" fillId="0" borderId="19" xfId="0" applyFont="1" applyBorder="1" applyAlignment="1">
      <alignment horizontal="center" vertical="center" wrapText="1"/>
    </xf>
    <xf numFmtId="0" fontId="12" fillId="8" borderId="55" xfId="0" applyFont="1" applyFill="1" applyBorder="1" applyAlignment="1">
      <alignment horizontal="center" vertical="center" wrapText="1"/>
    </xf>
    <xf numFmtId="0" fontId="2" fillId="0" borderId="56" xfId="0" applyFont="1" applyBorder="1"/>
    <xf numFmtId="0" fontId="2" fillId="0" borderId="59" xfId="0" applyFont="1" applyBorder="1"/>
    <xf numFmtId="0" fontId="2" fillId="0" borderId="57" xfId="0" applyFont="1" applyBorder="1"/>
    <xf numFmtId="0" fontId="25" fillId="0" borderId="20" xfId="0" applyFont="1" applyBorder="1" applyAlignment="1">
      <alignment horizontal="center" vertical="center" wrapText="1"/>
    </xf>
    <xf numFmtId="0" fontId="12" fillId="8" borderId="60" xfId="0" applyFont="1" applyFill="1" applyBorder="1" applyAlignment="1">
      <alignment horizontal="center" vertical="center" wrapText="1"/>
    </xf>
    <xf numFmtId="0" fontId="12" fillId="8" borderId="56" xfId="0" applyFont="1" applyFill="1" applyBorder="1" applyAlignment="1">
      <alignment horizontal="center" vertical="center" wrapText="1"/>
    </xf>
    <xf numFmtId="0" fontId="2" fillId="0" borderId="78" xfId="0" applyFont="1" applyBorder="1"/>
    <xf numFmtId="0" fontId="2" fillId="0" borderId="71" xfId="0" applyFont="1" applyBorder="1"/>
    <xf numFmtId="0" fontId="2" fillId="0" borderId="79" xfId="0" applyFont="1" applyBorder="1"/>
    <xf numFmtId="0" fontId="2" fillId="0" borderId="81" xfId="0" applyFont="1" applyBorder="1"/>
    <xf numFmtId="0" fontId="14" fillId="8" borderId="55" xfId="0" applyFont="1" applyFill="1" applyBorder="1" applyAlignment="1">
      <alignment horizontal="center" vertical="center" wrapText="1"/>
    </xf>
    <xf numFmtId="0" fontId="12" fillId="8" borderId="70" xfId="0" applyFont="1" applyFill="1" applyBorder="1" applyAlignment="1">
      <alignment horizontal="center" vertical="center" wrapText="1"/>
    </xf>
    <xf numFmtId="0" fontId="2" fillId="0" borderId="69" xfId="0" applyFont="1" applyBorder="1"/>
    <xf numFmtId="3" fontId="5" fillId="7" borderId="43" xfId="0" applyNumberFormat="1" applyFont="1" applyFill="1" applyBorder="1" applyAlignment="1">
      <alignment horizontal="center"/>
    </xf>
    <xf numFmtId="0" fontId="24" fillId="5" borderId="49" xfId="0" applyFont="1" applyFill="1" applyBorder="1" applyAlignment="1">
      <alignment horizontal="center" vertical="center"/>
    </xf>
    <xf numFmtId="0" fontId="2" fillId="0" borderId="50" xfId="0" applyFont="1" applyBorder="1"/>
    <xf numFmtId="0" fontId="2" fillId="0" borderId="52" xfId="0" applyFont="1" applyBorder="1"/>
    <xf numFmtId="0" fontId="24" fillId="2" borderId="46" xfId="0" applyFont="1" applyFill="1" applyBorder="1" applyAlignment="1">
      <alignment horizontal="center" vertical="center" wrapText="1"/>
    </xf>
    <xf numFmtId="0" fontId="2" fillId="0" borderId="53" xfId="0" applyFont="1" applyBorder="1"/>
    <xf numFmtId="0" fontId="2" fillId="0" borderId="54" xfId="0" applyFont="1" applyBorder="1"/>
    <xf numFmtId="0" fontId="24" fillId="2" borderId="45" xfId="0" applyFont="1" applyFill="1" applyBorder="1" applyAlignment="1">
      <alignment horizontal="center" vertical="center" wrapText="1"/>
    </xf>
    <xf numFmtId="37" fontId="24" fillId="2" borderId="45" xfId="0" applyNumberFormat="1" applyFont="1" applyFill="1" applyBorder="1" applyAlignment="1">
      <alignment horizontal="center" vertical="center" wrapText="1"/>
    </xf>
    <xf numFmtId="164" fontId="24" fillId="2" borderId="45" xfId="0" applyNumberFormat="1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24" fillId="4" borderId="49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0" borderId="80" xfId="0" applyFont="1" applyBorder="1"/>
    <xf numFmtId="37" fontId="6" fillId="0" borderId="39" xfId="0" applyNumberFormat="1" applyFont="1" applyBorder="1" applyAlignment="1">
      <alignment horizontal="center" vertical="top" wrapText="1"/>
    </xf>
    <xf numFmtId="164" fontId="26" fillId="0" borderId="39" xfId="0" applyNumberFormat="1" applyFont="1" applyBorder="1" applyAlignment="1">
      <alignment horizontal="center"/>
    </xf>
    <xf numFmtId="1" fontId="27" fillId="0" borderId="62" xfId="0" applyNumberFormat="1" applyFont="1" applyBorder="1" applyAlignment="1">
      <alignment horizontal="center"/>
    </xf>
    <xf numFmtId="166" fontId="13" fillId="0" borderId="39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13" fillId="0" borderId="62" xfId="0" applyNumberFormat="1" applyFont="1" applyBorder="1" applyAlignment="1">
      <alignment horizontal="center"/>
    </xf>
    <xf numFmtId="3" fontId="10" fillId="7" borderId="43" xfId="0" applyNumberFormat="1" applyFont="1" applyFill="1" applyBorder="1" applyAlignment="1">
      <alignment horizontal="center"/>
    </xf>
    <xf numFmtId="0" fontId="32" fillId="8" borderId="56" xfId="0" applyFont="1" applyFill="1" applyBorder="1" applyAlignment="1">
      <alignment horizontal="center" vertical="center" wrapText="1"/>
    </xf>
    <xf numFmtId="0" fontId="32" fillId="8" borderId="80" xfId="0" applyFont="1" applyFill="1" applyBorder="1" applyAlignment="1">
      <alignment horizontal="center" vertical="center" wrapText="1"/>
    </xf>
    <xf numFmtId="37" fontId="6" fillId="0" borderId="39" xfId="0" applyNumberFormat="1" applyFont="1" applyBorder="1" applyAlignment="1">
      <alignment vertical="top" wrapText="1"/>
    </xf>
    <xf numFmtId="3" fontId="13" fillId="0" borderId="43" xfId="0" applyNumberFormat="1" applyFont="1" applyBorder="1" applyAlignment="1">
      <alignment horizontal="center"/>
    </xf>
    <xf numFmtId="0" fontId="28" fillId="0" borderId="39" xfId="0" applyFont="1" applyBorder="1"/>
    <xf numFmtId="164" fontId="26" fillId="0" borderId="39" xfId="0" applyNumberFormat="1" applyFont="1" applyBorder="1"/>
    <xf numFmtId="49" fontId="33" fillId="0" borderId="19" xfId="0" applyNumberFormat="1" applyFont="1" applyBorder="1" applyAlignment="1">
      <alignment horizontal="left" vertical="center" wrapText="1"/>
    </xf>
    <xf numFmtId="37" fontId="33" fillId="0" borderId="19" xfId="0" applyNumberFormat="1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0" fontId="34" fillId="9" borderId="19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9" borderId="38" xfId="0" applyFont="1" applyFill="1" applyBorder="1" applyAlignment="1">
      <alignment horizontal="left" vertical="center" wrapText="1"/>
    </xf>
    <xf numFmtId="0" fontId="34" fillId="9" borderId="36" xfId="0" applyFont="1" applyFill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left" vertical="center" wrapText="1"/>
    </xf>
    <xf numFmtId="49" fontId="33" fillId="0" borderId="39" xfId="0" applyNumberFormat="1" applyFont="1" applyBorder="1" applyAlignment="1">
      <alignment horizontal="left" vertical="center" wrapText="1"/>
    </xf>
    <xf numFmtId="0" fontId="33" fillId="9" borderId="32" xfId="0" applyFont="1" applyFill="1" applyBorder="1" applyAlignment="1">
      <alignment horizontal="left" vertical="center" wrapText="1"/>
    </xf>
    <xf numFmtId="0" fontId="33" fillId="9" borderId="39" xfId="0" applyFont="1" applyFill="1" applyBorder="1" applyAlignment="1">
      <alignment horizontal="left" vertical="center" wrapText="1"/>
    </xf>
    <xf numFmtId="0" fontId="33" fillId="9" borderId="27" xfId="0" applyFont="1" applyFill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72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17"/>
  <sheetViews>
    <sheetView tabSelected="1" topLeftCell="A175" workbookViewId="0">
      <selection activeCell="D353" sqref="D353:D359"/>
    </sheetView>
  </sheetViews>
  <sheetFormatPr baseColWidth="10" defaultColWidth="14.42578125" defaultRowHeight="15" customHeight="1"/>
  <cols>
    <col min="1" max="1" width="1" customWidth="1"/>
    <col min="2" max="2" width="10" customWidth="1"/>
    <col min="3" max="3" width="25.7109375" customWidth="1"/>
    <col min="4" max="4" width="47" customWidth="1"/>
    <col min="5" max="5" width="13.85546875" customWidth="1"/>
    <col min="6" max="6" width="18.5703125" customWidth="1"/>
    <col min="7" max="7" width="15.28515625" customWidth="1"/>
    <col min="8" max="8" width="16.85546875" customWidth="1"/>
    <col min="14" max="14" width="16.28515625" customWidth="1"/>
  </cols>
  <sheetData>
    <row r="1" spans="1:14">
      <c r="A1" s="43"/>
      <c r="B1" s="232" t="s">
        <v>62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>
      <c r="B2" s="234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5.75" thickBot="1">
      <c r="B3" s="234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5.75" thickTop="1">
      <c r="B4" s="254" t="s">
        <v>0</v>
      </c>
      <c r="C4" s="257" t="s">
        <v>63</v>
      </c>
      <c r="D4" s="257" t="s">
        <v>64</v>
      </c>
      <c r="E4" s="258" t="s">
        <v>1</v>
      </c>
      <c r="F4" s="259" t="s">
        <v>2</v>
      </c>
      <c r="G4" s="260" t="s">
        <v>65</v>
      </c>
      <c r="H4" s="261"/>
      <c r="I4" s="262" t="s">
        <v>3</v>
      </c>
      <c r="J4" s="252"/>
      <c r="K4" s="263"/>
      <c r="L4" s="251" t="s">
        <v>4</v>
      </c>
      <c r="M4" s="252"/>
      <c r="N4" s="253"/>
    </row>
    <row r="5" spans="1:14" ht="15.75" thickBot="1">
      <c r="B5" s="255"/>
      <c r="C5" s="221"/>
      <c r="D5" s="221"/>
      <c r="E5" s="221"/>
      <c r="F5" s="221"/>
      <c r="G5" s="228"/>
      <c r="H5" s="229"/>
      <c r="I5" s="217"/>
      <c r="J5" s="218"/>
      <c r="K5" s="219"/>
      <c r="L5" s="230"/>
      <c r="M5" s="226"/>
      <c r="N5" s="231"/>
    </row>
    <row r="6" spans="1:14" ht="15.75" thickBot="1">
      <c r="B6" s="256"/>
      <c r="C6" s="222"/>
      <c r="D6" s="222"/>
      <c r="E6" s="222"/>
      <c r="F6" s="222"/>
      <c r="G6" s="44" t="s">
        <v>5</v>
      </c>
      <c r="H6" s="45" t="s">
        <v>6</v>
      </c>
      <c r="I6" s="46" t="s">
        <v>7</v>
      </c>
      <c r="J6" s="47" t="s">
        <v>8</v>
      </c>
      <c r="K6" s="48" t="s">
        <v>9</v>
      </c>
      <c r="L6" s="49" t="s">
        <v>10</v>
      </c>
      <c r="M6" s="50" t="s">
        <v>11</v>
      </c>
      <c r="N6" s="51" t="s">
        <v>12</v>
      </c>
    </row>
    <row r="7" spans="1:14" ht="20.25" customHeight="1">
      <c r="B7" s="236" t="s">
        <v>66</v>
      </c>
      <c r="C7" s="235" t="s">
        <v>67</v>
      </c>
      <c r="D7" s="278" t="s">
        <v>68</v>
      </c>
      <c r="E7" s="72"/>
      <c r="F7" s="58">
        <v>1072000</v>
      </c>
      <c r="G7" s="59" t="s">
        <v>38</v>
      </c>
      <c r="H7" s="60">
        <v>1072000</v>
      </c>
      <c r="I7" s="61"/>
      <c r="J7" s="33"/>
      <c r="K7" s="62"/>
      <c r="L7" s="63"/>
      <c r="M7" s="33"/>
      <c r="N7" s="3"/>
    </row>
    <row r="8" spans="1:14" ht="15.75" customHeight="1">
      <c r="B8" s="237"/>
      <c r="C8" s="214"/>
      <c r="D8" s="292"/>
      <c r="E8" s="57"/>
      <c r="F8" s="58"/>
      <c r="G8" s="59"/>
      <c r="H8" s="60"/>
      <c r="I8" s="61"/>
      <c r="J8" s="33"/>
      <c r="K8" s="62"/>
      <c r="L8" s="63"/>
      <c r="M8" s="33"/>
      <c r="N8" s="3"/>
    </row>
    <row r="9" spans="1:14" ht="15.75" customHeight="1">
      <c r="B9" s="237"/>
      <c r="C9" s="214"/>
      <c r="D9" s="292"/>
      <c r="E9" s="57"/>
      <c r="F9" s="71"/>
      <c r="G9" s="59"/>
      <c r="H9" s="60"/>
      <c r="I9" s="61"/>
      <c r="J9" s="33"/>
      <c r="K9" s="62"/>
      <c r="L9" s="63"/>
      <c r="M9" s="33"/>
      <c r="N9" s="6"/>
    </row>
    <row r="10" spans="1:14" ht="25.5" customHeight="1" thickBot="1">
      <c r="B10" s="239"/>
      <c r="C10" s="215"/>
      <c r="D10" s="292"/>
      <c r="E10" s="57"/>
      <c r="F10" s="65"/>
      <c r="G10" s="66"/>
      <c r="H10" s="67"/>
      <c r="I10" s="68"/>
      <c r="J10" s="35"/>
      <c r="K10" s="69"/>
      <c r="L10" s="70"/>
      <c r="M10" s="35"/>
      <c r="N10" s="4"/>
    </row>
    <row r="11" spans="1:14" ht="15.75" customHeight="1">
      <c r="B11" s="236" t="s">
        <v>69</v>
      </c>
      <c r="C11" s="235" t="s">
        <v>13</v>
      </c>
      <c r="D11" s="278" t="s">
        <v>70</v>
      </c>
      <c r="E11" s="12"/>
      <c r="F11" s="75">
        <v>5274381000</v>
      </c>
      <c r="G11" s="59"/>
      <c r="H11" s="60"/>
      <c r="I11" s="54"/>
      <c r="J11" s="34"/>
      <c r="K11" s="55"/>
      <c r="L11" s="56"/>
      <c r="M11" s="34"/>
      <c r="N11" s="9"/>
    </row>
    <row r="12" spans="1:14" ht="15.75" customHeight="1">
      <c r="B12" s="237"/>
      <c r="C12" s="214"/>
      <c r="D12" s="292"/>
      <c r="E12" s="13" t="s">
        <v>29</v>
      </c>
      <c r="F12" s="71">
        <v>3762948000</v>
      </c>
      <c r="G12" s="59" t="s">
        <v>45</v>
      </c>
      <c r="H12" s="76">
        <v>1254316000</v>
      </c>
      <c r="I12" s="61">
        <v>408</v>
      </c>
      <c r="J12" s="33">
        <v>44218</v>
      </c>
      <c r="K12" s="62">
        <v>1254316000</v>
      </c>
      <c r="L12" s="63">
        <v>209403586</v>
      </c>
      <c r="M12" s="33">
        <v>44257</v>
      </c>
      <c r="N12" s="5">
        <v>1044912414</v>
      </c>
    </row>
    <row r="13" spans="1:14" ht="15.75" customHeight="1">
      <c r="B13" s="237"/>
      <c r="C13" s="214"/>
      <c r="D13" s="292"/>
      <c r="E13" s="13"/>
      <c r="F13" s="71"/>
      <c r="G13" s="59"/>
      <c r="H13" s="60"/>
      <c r="I13" s="61"/>
      <c r="J13" s="33"/>
      <c r="K13" s="62"/>
      <c r="L13" s="63">
        <v>208106853</v>
      </c>
      <c r="M13" s="33">
        <v>44281</v>
      </c>
      <c r="N13" s="5">
        <f t="shared" ref="N13:N15" si="0">N12-L13</f>
        <v>836805561</v>
      </c>
    </row>
    <row r="14" spans="1:14" ht="15.75" customHeight="1">
      <c r="B14" s="237"/>
      <c r="C14" s="214"/>
      <c r="D14" s="292"/>
      <c r="E14" s="13"/>
      <c r="F14" s="71"/>
      <c r="G14" s="59"/>
      <c r="H14" s="60"/>
      <c r="I14" s="61"/>
      <c r="J14" s="33"/>
      <c r="K14" s="62"/>
      <c r="L14" s="63">
        <v>387564747</v>
      </c>
      <c r="M14" s="33">
        <v>44321</v>
      </c>
      <c r="N14" s="5">
        <f t="shared" si="0"/>
        <v>449240814</v>
      </c>
    </row>
    <row r="15" spans="1:14" ht="15.75" customHeight="1">
      <c r="B15" s="237"/>
      <c r="C15" s="214"/>
      <c r="D15" s="292"/>
      <c r="E15" s="13"/>
      <c r="F15" s="71"/>
      <c r="G15" s="59"/>
      <c r="H15" s="60"/>
      <c r="I15" s="61"/>
      <c r="J15" s="33"/>
      <c r="K15" s="77"/>
      <c r="L15" s="63">
        <v>232184761</v>
      </c>
      <c r="M15" s="33">
        <v>44336</v>
      </c>
      <c r="N15" s="5">
        <f t="shared" si="0"/>
        <v>217056053</v>
      </c>
    </row>
    <row r="16" spans="1:14" ht="15.75" customHeight="1">
      <c r="B16" s="237"/>
      <c r="C16" s="214"/>
      <c r="D16" s="292"/>
      <c r="E16" s="13"/>
      <c r="F16" s="71"/>
      <c r="G16" s="59"/>
      <c r="H16" s="60"/>
      <c r="I16" s="61"/>
      <c r="J16" s="33"/>
      <c r="K16" s="77"/>
      <c r="L16" s="63">
        <v>217077899</v>
      </c>
      <c r="M16" s="33">
        <v>44362</v>
      </c>
      <c r="N16" s="5">
        <v>0</v>
      </c>
    </row>
    <row r="17" spans="2:14" ht="15.75" customHeight="1">
      <c r="B17" s="237"/>
      <c r="C17" s="214"/>
      <c r="D17" s="292"/>
      <c r="E17" s="13"/>
      <c r="F17" s="58"/>
      <c r="G17" s="59" t="s">
        <v>18</v>
      </c>
      <c r="H17" s="60">
        <v>1254316000</v>
      </c>
      <c r="I17" s="61">
        <v>3179</v>
      </c>
      <c r="J17" s="33">
        <v>44371</v>
      </c>
      <c r="K17" s="62">
        <v>1254316000</v>
      </c>
      <c r="L17" s="63">
        <v>363970124</v>
      </c>
      <c r="M17" s="33">
        <v>44420</v>
      </c>
      <c r="N17" s="5">
        <v>890345876</v>
      </c>
    </row>
    <row r="18" spans="2:14" ht="15.75" customHeight="1">
      <c r="B18" s="237"/>
      <c r="C18" s="214"/>
      <c r="D18" s="292"/>
      <c r="E18" s="13"/>
      <c r="F18" s="58"/>
      <c r="G18" s="59"/>
      <c r="H18" s="60"/>
      <c r="I18" s="61"/>
      <c r="J18" s="33"/>
      <c r="K18" s="62"/>
      <c r="L18" s="78">
        <v>208994278</v>
      </c>
      <c r="M18" s="79">
        <v>44440</v>
      </c>
      <c r="N18" s="5">
        <f>N17-L18</f>
        <v>681351598</v>
      </c>
    </row>
    <row r="19" spans="2:14" ht="15.75" customHeight="1">
      <c r="B19" s="237"/>
      <c r="C19" s="214"/>
      <c r="D19" s="292"/>
      <c r="E19" s="13"/>
      <c r="F19" s="58"/>
      <c r="G19" s="59"/>
      <c r="H19" s="60"/>
      <c r="I19" s="61"/>
      <c r="J19" s="33"/>
      <c r="K19" s="62"/>
      <c r="L19" s="63"/>
      <c r="M19" s="33"/>
      <c r="N19" s="5"/>
    </row>
    <row r="20" spans="2:14" ht="15.75" customHeight="1">
      <c r="B20" s="237"/>
      <c r="C20" s="214"/>
      <c r="D20" s="292"/>
      <c r="E20" s="13"/>
      <c r="F20" s="58"/>
      <c r="G20" s="59" t="s">
        <v>26</v>
      </c>
      <c r="H20" s="60">
        <v>1254316000</v>
      </c>
      <c r="I20" s="61"/>
      <c r="J20" s="33"/>
      <c r="K20" s="77"/>
      <c r="L20" s="63"/>
      <c r="M20" s="33"/>
      <c r="N20" s="5"/>
    </row>
    <row r="21" spans="2:14" ht="15.75" customHeight="1">
      <c r="B21" s="237"/>
      <c r="C21" s="214"/>
      <c r="D21" s="292"/>
      <c r="E21" s="13"/>
      <c r="F21" s="58"/>
      <c r="G21" s="59"/>
      <c r="H21" s="60"/>
      <c r="I21" s="61"/>
      <c r="J21" s="33"/>
      <c r="K21" s="77"/>
      <c r="L21" s="63"/>
      <c r="M21" s="33"/>
      <c r="N21" s="5"/>
    </row>
    <row r="22" spans="2:14" ht="15.75" customHeight="1">
      <c r="B22" s="237"/>
      <c r="C22" s="214"/>
      <c r="D22" s="292"/>
      <c r="E22" s="13" t="s">
        <v>48</v>
      </c>
      <c r="F22" s="58">
        <v>1385476</v>
      </c>
      <c r="G22" s="59" t="s">
        <v>45</v>
      </c>
      <c r="H22" s="60">
        <v>461826000</v>
      </c>
      <c r="I22" s="61">
        <v>408</v>
      </c>
      <c r="J22" s="33">
        <v>44218</v>
      </c>
      <c r="K22" s="62">
        <v>461826000</v>
      </c>
      <c r="L22" s="63">
        <v>152618474</v>
      </c>
      <c r="M22" s="33">
        <v>44257</v>
      </c>
      <c r="N22" s="5">
        <f>K22-L22</f>
        <v>309207526</v>
      </c>
    </row>
    <row r="23" spans="2:14" ht="15.75" customHeight="1">
      <c r="B23" s="237"/>
      <c r="C23" s="214"/>
      <c r="D23" s="292"/>
      <c r="E23" s="13"/>
      <c r="F23" s="58"/>
      <c r="G23" s="59"/>
      <c r="H23" s="60"/>
      <c r="I23" s="61"/>
      <c r="J23" s="33"/>
      <c r="K23" s="62"/>
      <c r="L23" s="63">
        <v>104919547</v>
      </c>
      <c r="M23" s="33">
        <v>44281</v>
      </c>
      <c r="N23" s="5">
        <f t="shared" ref="N23:N25" si="1">N22-L23</f>
        <v>204287979</v>
      </c>
    </row>
    <row r="24" spans="2:14" ht="15.75" customHeight="1">
      <c r="B24" s="237"/>
      <c r="C24" s="214"/>
      <c r="D24" s="292"/>
      <c r="E24" s="13"/>
      <c r="F24" s="58"/>
      <c r="G24" s="59"/>
      <c r="H24" s="60"/>
      <c r="I24" s="61"/>
      <c r="J24" s="33"/>
      <c r="K24" s="62"/>
      <c r="L24" s="63">
        <v>115220097</v>
      </c>
      <c r="M24" s="33">
        <v>44321</v>
      </c>
      <c r="N24" s="5">
        <f t="shared" si="1"/>
        <v>89067882</v>
      </c>
    </row>
    <row r="25" spans="2:14" ht="15.75" customHeight="1">
      <c r="B25" s="237"/>
      <c r="C25" s="214"/>
      <c r="D25" s="292"/>
      <c r="E25" s="13"/>
      <c r="F25" s="58"/>
      <c r="G25" s="59"/>
      <c r="H25" s="60"/>
      <c r="I25" s="61"/>
      <c r="J25" s="33"/>
      <c r="K25" s="77"/>
      <c r="L25" s="63">
        <v>86791513</v>
      </c>
      <c r="M25" s="33">
        <v>44336</v>
      </c>
      <c r="N25" s="5">
        <f t="shared" si="1"/>
        <v>2276369</v>
      </c>
    </row>
    <row r="26" spans="2:14" ht="15.75" customHeight="1">
      <c r="B26" s="237"/>
      <c r="C26" s="214"/>
      <c r="D26" s="292"/>
      <c r="E26" s="13"/>
      <c r="F26" s="58"/>
      <c r="G26" s="59"/>
      <c r="H26" s="60"/>
      <c r="I26" s="61"/>
      <c r="J26" s="33"/>
      <c r="K26" s="77"/>
      <c r="L26" s="63">
        <v>2277081</v>
      </c>
      <c r="M26" s="33">
        <v>44362</v>
      </c>
      <c r="N26" s="5">
        <v>0</v>
      </c>
    </row>
    <row r="27" spans="2:14" s="211" customFormat="1" ht="15.75" customHeight="1">
      <c r="B27" s="264"/>
      <c r="C27" s="216"/>
      <c r="D27" s="293"/>
      <c r="E27" s="265"/>
      <c r="F27" s="266"/>
      <c r="G27" s="183"/>
      <c r="H27" s="176"/>
      <c r="I27" s="267"/>
      <c r="J27" s="268"/>
      <c r="K27" s="269"/>
      <c r="L27" s="270"/>
      <c r="M27" s="268"/>
      <c r="N27" s="271"/>
    </row>
    <row r="28" spans="2:14" ht="15.75" customHeight="1">
      <c r="B28" s="237"/>
      <c r="C28" s="214"/>
      <c r="D28" s="292"/>
      <c r="E28" s="13"/>
      <c r="F28" s="58"/>
      <c r="G28" s="59" t="s">
        <v>18</v>
      </c>
      <c r="H28" s="60">
        <v>461825000</v>
      </c>
      <c r="I28" s="61">
        <v>3179</v>
      </c>
      <c r="J28" s="33">
        <v>44371</v>
      </c>
      <c r="K28" s="62">
        <v>461825000</v>
      </c>
      <c r="L28" s="63">
        <v>321585458</v>
      </c>
      <c r="M28" s="33">
        <v>44420</v>
      </c>
      <c r="N28" s="5">
        <f>K28-L28</f>
        <v>140239542</v>
      </c>
    </row>
    <row r="29" spans="2:14" ht="15.75" customHeight="1">
      <c r="B29" s="237"/>
      <c r="C29" s="214"/>
      <c r="D29" s="292"/>
      <c r="E29" s="13"/>
      <c r="F29" s="58"/>
      <c r="G29" s="59"/>
      <c r="H29" s="60"/>
      <c r="I29" s="61"/>
      <c r="J29" s="33"/>
      <c r="K29" s="62"/>
      <c r="L29" s="78">
        <v>79094305</v>
      </c>
      <c r="M29" s="79">
        <v>44440</v>
      </c>
      <c r="N29" s="5">
        <f>N28-L29</f>
        <v>61145237</v>
      </c>
    </row>
    <row r="30" spans="2:14" ht="15.75" customHeight="1">
      <c r="B30" s="237"/>
      <c r="C30" s="214"/>
      <c r="D30" s="292"/>
      <c r="E30" s="13"/>
      <c r="F30" s="58"/>
      <c r="G30" s="59"/>
      <c r="H30" s="60"/>
      <c r="I30" s="61"/>
      <c r="J30" s="33"/>
      <c r="K30" s="77"/>
      <c r="L30" s="63"/>
      <c r="M30" s="33"/>
      <c r="N30" s="5"/>
    </row>
    <row r="31" spans="2:14" ht="15.75" customHeight="1">
      <c r="B31" s="237"/>
      <c r="C31" s="214"/>
      <c r="D31" s="292"/>
      <c r="E31" s="13"/>
      <c r="F31" s="58"/>
      <c r="G31" s="59" t="s">
        <v>26</v>
      </c>
      <c r="H31" s="60">
        <v>461825000</v>
      </c>
      <c r="I31" s="61"/>
      <c r="J31" s="33"/>
      <c r="K31" s="77"/>
      <c r="L31" s="63"/>
      <c r="M31" s="33"/>
      <c r="N31" s="5"/>
    </row>
    <row r="32" spans="2:14" ht="15.75" customHeight="1">
      <c r="B32" s="237"/>
      <c r="C32" s="214"/>
      <c r="D32" s="292"/>
      <c r="E32" s="13"/>
      <c r="F32" s="58"/>
      <c r="G32" s="59"/>
      <c r="H32" s="60"/>
      <c r="I32" s="61"/>
      <c r="J32" s="33"/>
      <c r="K32" s="77"/>
      <c r="L32" s="63"/>
      <c r="M32" s="33"/>
      <c r="N32" s="5"/>
    </row>
    <row r="33" spans="2:14" ht="15.75" customHeight="1">
      <c r="B33" s="237"/>
      <c r="C33" s="214"/>
      <c r="D33" s="292"/>
      <c r="E33" s="13" t="s">
        <v>50</v>
      </c>
      <c r="F33" s="58">
        <v>115957000</v>
      </c>
      <c r="G33" s="59" t="s">
        <v>45</v>
      </c>
      <c r="H33" s="60">
        <v>115957000</v>
      </c>
      <c r="I33" s="61">
        <v>408</v>
      </c>
      <c r="J33" s="33">
        <v>44218</v>
      </c>
      <c r="K33" s="120">
        <v>115957000</v>
      </c>
      <c r="L33" s="63">
        <v>6571639</v>
      </c>
      <c r="M33" s="33">
        <v>44257</v>
      </c>
      <c r="N33" s="5">
        <f>K33-L33</f>
        <v>109385361</v>
      </c>
    </row>
    <row r="34" spans="2:14" ht="15.75" customHeight="1">
      <c r="B34" s="237"/>
      <c r="C34" s="214"/>
      <c r="D34" s="292"/>
      <c r="E34" s="13"/>
      <c r="F34" s="58"/>
      <c r="G34" s="59"/>
      <c r="H34" s="60"/>
      <c r="I34" s="61"/>
      <c r="J34" s="33"/>
      <c r="K34" s="81"/>
      <c r="L34" s="63">
        <v>6642086</v>
      </c>
      <c r="M34" s="33">
        <v>44281</v>
      </c>
      <c r="N34" s="5">
        <f t="shared" ref="N34:N36" si="2">N33-L34</f>
        <v>102743275</v>
      </c>
    </row>
    <row r="35" spans="2:14" ht="15.75" customHeight="1">
      <c r="B35" s="237"/>
      <c r="C35" s="214"/>
      <c r="D35" s="292"/>
      <c r="E35" s="13"/>
      <c r="F35" s="58"/>
      <c r="G35" s="59"/>
      <c r="H35" s="60"/>
      <c r="I35" s="61"/>
      <c r="J35" s="33"/>
      <c r="K35" s="81"/>
      <c r="L35" s="63">
        <v>15058285</v>
      </c>
      <c r="M35" s="33">
        <v>44321</v>
      </c>
      <c r="N35" s="5">
        <f t="shared" si="2"/>
        <v>87684990</v>
      </c>
    </row>
    <row r="36" spans="2:14" ht="15.75" customHeight="1">
      <c r="B36" s="237"/>
      <c r="C36" s="214"/>
      <c r="D36" s="292"/>
      <c r="E36" s="13"/>
      <c r="F36" s="58"/>
      <c r="G36" s="59"/>
      <c r="H36" s="60"/>
      <c r="I36" s="61"/>
      <c r="J36" s="33"/>
      <c r="K36" s="81"/>
      <c r="L36" s="63">
        <v>18432617</v>
      </c>
      <c r="M36" s="33">
        <v>44336</v>
      </c>
      <c r="N36" s="5">
        <f t="shared" si="2"/>
        <v>69252373</v>
      </c>
    </row>
    <row r="37" spans="2:14" ht="15.75" customHeight="1">
      <c r="B37" s="237"/>
      <c r="C37" s="214"/>
      <c r="D37" s="292"/>
      <c r="E37" s="13"/>
      <c r="F37" s="58"/>
      <c r="G37" s="59"/>
      <c r="H37" s="60"/>
      <c r="I37" s="61"/>
      <c r="J37" s="33"/>
      <c r="K37" s="81"/>
      <c r="L37" s="63">
        <v>9791556</v>
      </c>
      <c r="M37" s="33">
        <v>44362</v>
      </c>
      <c r="N37" s="5">
        <v>59460817</v>
      </c>
    </row>
    <row r="38" spans="2:14" ht="15.75" customHeight="1">
      <c r="B38" s="237"/>
      <c r="C38" s="214"/>
      <c r="D38" s="292"/>
      <c r="E38" s="13"/>
      <c r="F38" s="58"/>
      <c r="G38" s="59"/>
      <c r="H38" s="60"/>
      <c r="I38" s="61"/>
      <c r="J38" s="33"/>
      <c r="K38" s="81"/>
      <c r="L38" s="63">
        <v>9595017</v>
      </c>
      <c r="M38" s="33">
        <v>44420</v>
      </c>
      <c r="N38" s="5">
        <f t="shared" ref="N38:N39" si="3">N37-L38</f>
        <v>49865800</v>
      </c>
    </row>
    <row r="39" spans="2:14" ht="15.75" customHeight="1">
      <c r="B39" s="237"/>
      <c r="C39" s="214"/>
      <c r="D39" s="292"/>
      <c r="E39" s="13"/>
      <c r="F39" s="58"/>
      <c r="G39" s="59"/>
      <c r="H39" s="60"/>
      <c r="I39" s="61"/>
      <c r="J39" s="33"/>
      <c r="K39" s="81"/>
      <c r="L39" s="78">
        <v>13802810</v>
      </c>
      <c r="M39" s="79">
        <v>44440</v>
      </c>
      <c r="N39" s="5">
        <f t="shared" si="3"/>
        <v>36062990</v>
      </c>
    </row>
    <row r="40" spans="2:14" s="211" customFormat="1" ht="15.75" customHeight="1">
      <c r="B40" s="264"/>
      <c r="C40" s="216"/>
      <c r="D40" s="293"/>
      <c r="E40" s="265"/>
      <c r="F40" s="266"/>
      <c r="G40" s="183"/>
      <c r="H40" s="176"/>
      <c r="I40" s="267"/>
      <c r="J40" s="268"/>
      <c r="K40" s="213"/>
      <c r="L40" s="270"/>
      <c r="M40" s="268"/>
      <c r="N40" s="271"/>
    </row>
    <row r="41" spans="2:14" ht="15.75" customHeight="1">
      <c r="B41" s="237"/>
      <c r="C41" s="214"/>
      <c r="D41" s="292"/>
      <c r="E41" s="13" t="s">
        <v>51</v>
      </c>
      <c r="F41" s="58">
        <v>10000000</v>
      </c>
      <c r="G41" s="59" t="s">
        <v>45</v>
      </c>
      <c r="H41" s="60">
        <v>10000000</v>
      </c>
      <c r="I41" s="61">
        <v>408</v>
      </c>
      <c r="J41" s="33">
        <v>44218</v>
      </c>
      <c r="K41" s="81">
        <v>10000000</v>
      </c>
      <c r="L41" s="63"/>
      <c r="M41" s="33"/>
      <c r="N41" s="5"/>
    </row>
    <row r="42" spans="2:14" ht="15.75" customHeight="1" thickBot="1">
      <c r="B42" s="239"/>
      <c r="C42" s="215"/>
      <c r="D42" s="294"/>
      <c r="E42" s="24"/>
      <c r="F42" s="65"/>
      <c r="G42" s="66"/>
      <c r="H42" s="67"/>
      <c r="I42" s="68"/>
      <c r="J42" s="35"/>
      <c r="K42" s="69"/>
      <c r="L42" s="70"/>
      <c r="M42" s="35"/>
      <c r="N42" s="4"/>
    </row>
    <row r="43" spans="2:14" ht="15.75" customHeight="1">
      <c r="B43" s="236" t="s">
        <v>71</v>
      </c>
      <c r="C43" s="235" t="s">
        <v>72</v>
      </c>
      <c r="D43" s="279" t="s">
        <v>73</v>
      </c>
      <c r="E43" s="86"/>
      <c r="F43" s="82">
        <v>5300000</v>
      </c>
      <c r="G43" s="20" t="s">
        <v>38</v>
      </c>
      <c r="H43" s="53">
        <v>5300000</v>
      </c>
      <c r="I43" s="87">
        <v>4228</v>
      </c>
      <c r="J43" s="88">
        <v>44427</v>
      </c>
      <c r="K43" s="89">
        <v>5300000</v>
      </c>
      <c r="L43" s="56"/>
      <c r="M43" s="34"/>
      <c r="N43" s="9"/>
    </row>
    <row r="44" spans="2:14" ht="20.25" customHeight="1">
      <c r="B44" s="237"/>
      <c r="C44" s="214"/>
      <c r="D44" s="292"/>
      <c r="E44" s="90"/>
      <c r="F44" s="71"/>
      <c r="G44" s="59"/>
      <c r="H44" s="60"/>
      <c r="I44" s="61"/>
      <c r="J44" s="33"/>
      <c r="K44" s="62"/>
      <c r="L44" s="63"/>
      <c r="M44" s="33"/>
      <c r="N44" s="6"/>
    </row>
    <row r="45" spans="2:14" ht="27" customHeight="1">
      <c r="B45" s="237"/>
      <c r="C45" s="214"/>
      <c r="D45" s="292"/>
      <c r="E45" s="90"/>
      <c r="F45" s="71"/>
      <c r="G45" s="59"/>
      <c r="H45" s="60"/>
      <c r="I45" s="61"/>
      <c r="J45" s="33"/>
      <c r="K45" s="62"/>
      <c r="L45" s="63"/>
      <c r="M45" s="33"/>
      <c r="N45" s="6"/>
    </row>
    <row r="46" spans="2:14" ht="15.75" customHeight="1">
      <c r="B46" s="237"/>
      <c r="C46" s="214"/>
      <c r="D46" s="292"/>
      <c r="E46" s="90"/>
      <c r="F46" s="71"/>
      <c r="G46" s="59"/>
      <c r="H46" s="60"/>
      <c r="I46" s="61"/>
      <c r="J46" s="33"/>
      <c r="K46" s="62"/>
      <c r="L46" s="63"/>
      <c r="M46" s="33"/>
      <c r="N46" s="6"/>
    </row>
    <row r="47" spans="2:14" ht="15.75" customHeight="1">
      <c r="B47" s="237"/>
      <c r="C47" s="214"/>
      <c r="D47" s="292"/>
      <c r="E47" s="90"/>
      <c r="F47" s="71"/>
      <c r="G47" s="59"/>
      <c r="H47" s="60"/>
      <c r="I47" s="61"/>
      <c r="J47" s="33"/>
      <c r="K47" s="62"/>
      <c r="L47" s="63"/>
      <c r="M47" s="33"/>
      <c r="N47" s="6"/>
    </row>
    <row r="48" spans="2:14" ht="15.75" customHeight="1" thickBot="1">
      <c r="B48" s="239"/>
      <c r="C48" s="215"/>
      <c r="D48" s="294"/>
      <c r="E48" s="90"/>
      <c r="F48" s="71"/>
      <c r="G48" s="59"/>
      <c r="H48" s="60"/>
      <c r="I48" s="61"/>
      <c r="J48" s="33"/>
      <c r="K48" s="62"/>
      <c r="L48" s="63"/>
      <c r="M48" s="33"/>
      <c r="N48" s="6"/>
    </row>
    <row r="49" spans="2:14" ht="15.75" customHeight="1">
      <c r="B49" s="236" t="s">
        <v>74</v>
      </c>
      <c r="C49" s="235" t="s">
        <v>75</v>
      </c>
      <c r="D49" s="280" t="s">
        <v>76</v>
      </c>
      <c r="E49" s="16"/>
      <c r="F49" s="82">
        <v>5000000</v>
      </c>
      <c r="G49" s="20" t="s">
        <v>38</v>
      </c>
      <c r="H49" s="53">
        <v>5000000</v>
      </c>
      <c r="I49" s="54">
        <v>3483</v>
      </c>
      <c r="J49" s="34">
        <v>44386</v>
      </c>
      <c r="K49" s="55">
        <v>5000000</v>
      </c>
      <c r="L49" s="56"/>
      <c r="M49" s="34"/>
      <c r="N49" s="9"/>
    </row>
    <row r="50" spans="2:14" ht="15.75" customHeight="1">
      <c r="B50" s="237"/>
      <c r="C50" s="214"/>
      <c r="D50" s="292"/>
      <c r="E50" s="57"/>
      <c r="F50" s="71"/>
      <c r="G50" s="59"/>
      <c r="H50" s="60"/>
      <c r="I50" s="61"/>
      <c r="J50" s="33"/>
      <c r="K50" s="62"/>
      <c r="L50" s="63"/>
      <c r="M50" s="33"/>
      <c r="N50" s="6"/>
    </row>
    <row r="51" spans="2:14" ht="15.75" customHeight="1">
      <c r="B51" s="237"/>
      <c r="C51" s="214"/>
      <c r="D51" s="292"/>
      <c r="E51" s="57"/>
      <c r="F51" s="71"/>
      <c r="G51" s="59"/>
      <c r="H51" s="60"/>
      <c r="I51" s="61"/>
      <c r="J51" s="33"/>
      <c r="K51" s="62"/>
      <c r="L51" s="63"/>
      <c r="M51" s="33"/>
      <c r="N51" s="6"/>
    </row>
    <row r="52" spans="2:14" ht="15.75" customHeight="1">
      <c r="B52" s="237"/>
      <c r="C52" s="214"/>
      <c r="D52" s="292"/>
      <c r="E52" s="57"/>
      <c r="F52" s="71"/>
      <c r="G52" s="59"/>
      <c r="H52" s="60"/>
      <c r="I52" s="61"/>
      <c r="J52" s="33"/>
      <c r="K52" s="62"/>
      <c r="L52" s="63"/>
      <c r="M52" s="33"/>
      <c r="N52" s="6"/>
    </row>
    <row r="53" spans="2:14" ht="15.75" customHeight="1">
      <c r="B53" s="237"/>
      <c r="C53" s="214"/>
      <c r="D53" s="292"/>
      <c r="E53" s="57"/>
      <c r="F53" s="71"/>
      <c r="G53" s="59"/>
      <c r="H53" s="60"/>
      <c r="I53" s="61"/>
      <c r="J53" s="33"/>
      <c r="K53" s="62"/>
      <c r="L53" s="63"/>
      <c r="M53" s="33"/>
      <c r="N53" s="6"/>
    </row>
    <row r="54" spans="2:14" ht="15.75" customHeight="1" thickBot="1">
      <c r="B54" s="239"/>
      <c r="C54" s="215"/>
      <c r="D54" s="294"/>
      <c r="E54" s="64"/>
      <c r="F54" s="71"/>
      <c r="G54" s="59"/>
      <c r="H54" s="60"/>
      <c r="I54" s="61"/>
      <c r="J54" s="33"/>
      <c r="K54" s="62"/>
      <c r="L54" s="63"/>
      <c r="M54" s="33"/>
      <c r="N54" s="6"/>
    </row>
    <row r="55" spans="2:14" ht="15.75" customHeight="1">
      <c r="B55" s="236" t="s">
        <v>77</v>
      </c>
      <c r="C55" s="235" t="s">
        <v>56</v>
      </c>
      <c r="D55" s="280" t="s">
        <v>78</v>
      </c>
      <c r="E55" s="16"/>
      <c r="F55" s="52">
        <v>750000</v>
      </c>
      <c r="G55" s="20" t="s">
        <v>38</v>
      </c>
      <c r="H55" s="53">
        <v>750000</v>
      </c>
      <c r="I55" s="87">
        <v>4229</v>
      </c>
      <c r="J55" s="88">
        <v>44427</v>
      </c>
      <c r="K55" s="89">
        <v>750000</v>
      </c>
      <c r="L55" s="56"/>
      <c r="M55" s="34"/>
      <c r="N55" s="2"/>
    </row>
    <row r="56" spans="2:14" ht="15.75" customHeight="1">
      <c r="B56" s="237"/>
      <c r="C56" s="214"/>
      <c r="D56" s="292"/>
      <c r="E56" s="73"/>
      <c r="F56" s="58"/>
      <c r="G56" s="59"/>
      <c r="H56" s="60"/>
      <c r="I56" s="61"/>
      <c r="J56" s="33"/>
      <c r="K56" s="62"/>
      <c r="L56" s="63"/>
      <c r="M56" s="33"/>
      <c r="N56" s="3"/>
    </row>
    <row r="57" spans="2:14" ht="15.75" customHeight="1">
      <c r="B57" s="237"/>
      <c r="C57" s="214"/>
      <c r="D57" s="292"/>
      <c r="E57" s="73"/>
      <c r="F57" s="58"/>
      <c r="G57" s="59"/>
      <c r="H57" s="60"/>
      <c r="I57" s="61"/>
      <c r="J57" s="33"/>
      <c r="K57" s="62"/>
      <c r="L57" s="63"/>
      <c r="M57" s="33"/>
      <c r="N57" s="3"/>
    </row>
    <row r="58" spans="2:14" ht="15.75" customHeight="1" thickBot="1">
      <c r="B58" s="239"/>
      <c r="C58" s="215"/>
      <c r="D58" s="294"/>
      <c r="E58" s="74"/>
      <c r="F58" s="65"/>
      <c r="G58" s="66"/>
      <c r="H58" s="67"/>
      <c r="I58" s="68"/>
      <c r="J58" s="35"/>
      <c r="K58" s="69"/>
      <c r="L58" s="70"/>
      <c r="M58" s="35"/>
      <c r="N58" s="4"/>
    </row>
    <row r="59" spans="2:14" ht="15.75" customHeight="1">
      <c r="B59" s="236" t="s">
        <v>79</v>
      </c>
      <c r="C59" s="235" t="s">
        <v>57</v>
      </c>
      <c r="D59" s="280" t="s">
        <v>80</v>
      </c>
      <c r="E59" s="16"/>
      <c r="F59" s="52">
        <v>1795000</v>
      </c>
      <c r="G59" s="20" t="s">
        <v>38</v>
      </c>
      <c r="H59" s="53">
        <v>1795000</v>
      </c>
      <c r="I59" s="87">
        <v>4505</v>
      </c>
      <c r="J59" s="88">
        <v>44438</v>
      </c>
      <c r="K59" s="89">
        <v>1795000</v>
      </c>
      <c r="L59" s="56"/>
      <c r="M59" s="34"/>
      <c r="N59" s="2"/>
    </row>
    <row r="60" spans="2:14" ht="15.75" customHeight="1">
      <c r="B60" s="237"/>
      <c r="C60" s="214"/>
      <c r="D60" s="292"/>
      <c r="E60" s="73"/>
      <c r="F60" s="58"/>
      <c r="G60" s="59"/>
      <c r="H60" s="60"/>
      <c r="I60" s="61"/>
      <c r="J60" s="33"/>
      <c r="K60" s="62"/>
      <c r="L60" s="63"/>
      <c r="M60" s="33"/>
      <c r="N60" s="3"/>
    </row>
    <row r="61" spans="2:14" ht="15.75" customHeight="1">
      <c r="B61" s="237"/>
      <c r="C61" s="214"/>
      <c r="D61" s="292"/>
      <c r="E61" s="73"/>
      <c r="F61" s="58"/>
      <c r="G61" s="59"/>
      <c r="H61" s="60"/>
      <c r="I61" s="61"/>
      <c r="J61" s="33"/>
      <c r="K61" s="62"/>
      <c r="L61" s="63"/>
      <c r="M61" s="33"/>
      <c r="N61" s="3"/>
    </row>
    <row r="62" spans="2:14" ht="15.75" customHeight="1">
      <c r="B62" s="237"/>
      <c r="C62" s="214"/>
      <c r="D62" s="292"/>
      <c r="E62" s="73"/>
      <c r="F62" s="58"/>
      <c r="G62" s="59"/>
      <c r="H62" s="60"/>
      <c r="I62" s="61"/>
      <c r="J62" s="33"/>
      <c r="K62" s="62"/>
      <c r="L62" s="63"/>
      <c r="M62" s="33"/>
      <c r="N62" s="3"/>
    </row>
    <row r="63" spans="2:14" ht="15.75" customHeight="1">
      <c r="B63" s="237"/>
      <c r="C63" s="214"/>
      <c r="D63" s="281" t="s">
        <v>81</v>
      </c>
      <c r="E63" s="91"/>
      <c r="F63" s="92">
        <v>2000000</v>
      </c>
      <c r="G63" s="93" t="s">
        <v>38</v>
      </c>
      <c r="H63" s="94">
        <v>2000000</v>
      </c>
      <c r="I63" s="95">
        <v>4505</v>
      </c>
      <c r="J63" s="96">
        <v>44438</v>
      </c>
      <c r="K63" s="97">
        <v>2000000</v>
      </c>
      <c r="L63" s="98"/>
      <c r="M63" s="36"/>
      <c r="N63" s="10"/>
    </row>
    <row r="64" spans="2:14" ht="25.5" customHeight="1">
      <c r="B64" s="237"/>
      <c r="C64" s="214"/>
      <c r="D64" s="292"/>
      <c r="E64" s="73"/>
      <c r="F64" s="58"/>
      <c r="G64" s="59"/>
      <c r="H64" s="60"/>
      <c r="I64" s="61"/>
      <c r="J64" s="33"/>
      <c r="K64" s="62"/>
      <c r="L64" s="63"/>
      <c r="M64" s="33"/>
      <c r="N64" s="3"/>
    </row>
    <row r="65" spans="2:14" ht="15.75" customHeight="1">
      <c r="B65" s="237"/>
      <c r="C65" s="214"/>
      <c r="D65" s="292"/>
      <c r="E65" s="73"/>
      <c r="F65" s="58"/>
      <c r="G65" s="59"/>
      <c r="H65" s="60"/>
      <c r="I65" s="61"/>
      <c r="J65" s="33"/>
      <c r="K65" s="62"/>
      <c r="L65" s="63"/>
      <c r="M65" s="33"/>
      <c r="N65" s="3"/>
    </row>
    <row r="66" spans="2:14" ht="15.75" customHeight="1" thickBot="1">
      <c r="B66" s="239"/>
      <c r="C66" s="215"/>
      <c r="D66" s="294"/>
      <c r="E66" s="74"/>
      <c r="F66" s="65"/>
      <c r="G66" s="66"/>
      <c r="H66" s="67"/>
      <c r="I66" s="68"/>
      <c r="J66" s="35"/>
      <c r="K66" s="69"/>
      <c r="L66" s="70"/>
      <c r="M66" s="35"/>
      <c r="N66" s="4"/>
    </row>
    <row r="67" spans="2:14" ht="17.25" customHeight="1">
      <c r="B67" s="236" t="s">
        <v>82</v>
      </c>
      <c r="C67" s="235" t="s">
        <v>15</v>
      </c>
      <c r="D67" s="280" t="s">
        <v>83</v>
      </c>
      <c r="E67" s="102"/>
      <c r="F67" s="82">
        <v>3000000</v>
      </c>
      <c r="G67" s="20" t="s">
        <v>38</v>
      </c>
      <c r="H67" s="53">
        <v>3000000</v>
      </c>
      <c r="I67" s="54">
        <v>3849</v>
      </c>
      <c r="J67" s="34">
        <v>44406</v>
      </c>
      <c r="K67" s="55">
        <v>3000000</v>
      </c>
      <c r="L67" s="56"/>
      <c r="M67" s="34"/>
      <c r="N67" s="9"/>
    </row>
    <row r="68" spans="2:14" ht="21" customHeight="1">
      <c r="B68" s="237"/>
      <c r="C68" s="214"/>
      <c r="D68" s="292"/>
      <c r="E68" s="73"/>
      <c r="F68" s="71"/>
      <c r="G68" s="59"/>
      <c r="H68" s="60"/>
      <c r="I68" s="61"/>
      <c r="J68" s="33"/>
      <c r="K68" s="62"/>
      <c r="L68" s="63"/>
      <c r="M68" s="33"/>
      <c r="N68" s="6"/>
    </row>
    <row r="69" spans="2:14" ht="15.75" customHeight="1">
      <c r="B69" s="237"/>
      <c r="C69" s="214"/>
      <c r="D69" s="292"/>
      <c r="E69" s="73"/>
      <c r="F69" s="71"/>
      <c r="G69" s="59"/>
      <c r="H69" s="60"/>
      <c r="I69" s="61"/>
      <c r="J69" s="33"/>
      <c r="K69" s="62"/>
      <c r="L69" s="63"/>
      <c r="M69" s="33"/>
      <c r="N69" s="6"/>
    </row>
    <row r="70" spans="2:14" ht="15.75" customHeight="1" thickBot="1">
      <c r="B70" s="239"/>
      <c r="C70" s="215"/>
      <c r="D70" s="294"/>
      <c r="E70" s="74"/>
      <c r="F70" s="65"/>
      <c r="G70" s="66"/>
      <c r="H70" s="67"/>
      <c r="I70" s="68"/>
      <c r="J70" s="35"/>
      <c r="K70" s="69"/>
      <c r="L70" s="70"/>
      <c r="M70" s="35"/>
      <c r="N70" s="4"/>
    </row>
    <row r="71" spans="2:14" ht="15.75" customHeight="1">
      <c r="B71" s="241" t="s">
        <v>84</v>
      </c>
      <c r="C71" s="235" t="s">
        <v>16</v>
      </c>
      <c r="D71" s="282" t="s">
        <v>85</v>
      </c>
      <c r="E71" s="103"/>
      <c r="F71" s="52">
        <v>466000000</v>
      </c>
      <c r="G71" s="20" t="s">
        <v>45</v>
      </c>
      <c r="H71" s="104">
        <v>466000000</v>
      </c>
      <c r="I71" s="54">
        <v>594</v>
      </c>
      <c r="J71" s="34">
        <v>44230</v>
      </c>
      <c r="K71" s="55">
        <v>466000000</v>
      </c>
      <c r="L71" s="56">
        <v>470655110</v>
      </c>
      <c r="M71" s="34">
        <v>44389</v>
      </c>
      <c r="N71" s="2">
        <v>0</v>
      </c>
    </row>
    <row r="72" spans="2:14" ht="15.75" customHeight="1">
      <c r="B72" s="237"/>
      <c r="C72" s="214"/>
      <c r="D72" s="292"/>
      <c r="E72" s="73"/>
      <c r="F72" s="105"/>
      <c r="G72" s="59"/>
      <c r="H72" s="60"/>
      <c r="I72" s="61"/>
      <c r="J72" s="33"/>
      <c r="K72" s="62"/>
      <c r="L72" s="63"/>
      <c r="M72" s="33"/>
      <c r="N72" s="3"/>
    </row>
    <row r="73" spans="2:14" ht="15.75" customHeight="1">
      <c r="B73" s="237"/>
      <c r="C73" s="214"/>
      <c r="D73" s="292"/>
      <c r="E73" s="73"/>
      <c r="F73" s="58"/>
      <c r="G73" s="59"/>
      <c r="H73" s="60"/>
      <c r="I73" s="61"/>
      <c r="J73" s="33"/>
      <c r="K73" s="62"/>
      <c r="L73" s="63"/>
      <c r="M73" s="33"/>
      <c r="N73" s="3"/>
    </row>
    <row r="74" spans="2:14" ht="15.75" customHeight="1">
      <c r="B74" s="238"/>
      <c r="C74" s="214"/>
      <c r="D74" s="292"/>
      <c r="E74" s="106"/>
      <c r="F74" s="107"/>
      <c r="G74" s="108"/>
      <c r="H74" s="109"/>
      <c r="I74" s="110"/>
      <c r="J74" s="111"/>
      <c r="K74" s="112"/>
      <c r="L74" s="113"/>
      <c r="M74" s="111"/>
      <c r="N74" s="114"/>
    </row>
    <row r="75" spans="2:14" ht="15.75" customHeight="1">
      <c r="B75" s="241" t="s">
        <v>86</v>
      </c>
      <c r="C75" s="214"/>
      <c r="D75" s="292"/>
      <c r="E75" s="73"/>
      <c r="F75" s="71">
        <v>200000000</v>
      </c>
      <c r="G75" s="59" t="s">
        <v>44</v>
      </c>
      <c r="H75" s="60">
        <v>150000000</v>
      </c>
      <c r="I75" s="61">
        <v>3635</v>
      </c>
      <c r="J75" s="33">
        <v>44397</v>
      </c>
      <c r="K75" s="62">
        <v>150000000</v>
      </c>
      <c r="L75" s="63"/>
      <c r="M75" s="33"/>
      <c r="N75" s="5"/>
    </row>
    <row r="76" spans="2:14" ht="15.75" customHeight="1">
      <c r="B76" s="237"/>
      <c r="C76" s="214"/>
      <c r="D76" s="292"/>
      <c r="E76" s="73"/>
      <c r="F76" s="71"/>
      <c r="G76" s="59"/>
      <c r="H76" s="60"/>
      <c r="I76" s="61"/>
      <c r="J76" s="33"/>
      <c r="K76" s="62"/>
      <c r="L76" s="63"/>
      <c r="M76" s="33"/>
      <c r="N76" s="5"/>
    </row>
    <row r="77" spans="2:14" ht="15.75" customHeight="1">
      <c r="B77" s="237"/>
      <c r="C77" s="214"/>
      <c r="D77" s="292"/>
      <c r="E77" s="73"/>
      <c r="F77" s="71">
        <v>50000000</v>
      </c>
      <c r="G77" s="59" t="s">
        <v>18</v>
      </c>
      <c r="H77" s="60">
        <v>50000000</v>
      </c>
      <c r="I77" s="61"/>
      <c r="J77" s="33"/>
      <c r="K77" s="62"/>
      <c r="L77" s="63"/>
      <c r="M77" s="33"/>
      <c r="N77" s="5"/>
    </row>
    <row r="78" spans="2:14" ht="15.75" customHeight="1">
      <c r="B78" s="237"/>
      <c r="C78" s="214"/>
      <c r="D78" s="292"/>
      <c r="E78" s="73"/>
      <c r="F78" s="71"/>
      <c r="G78" s="59"/>
      <c r="H78" s="60"/>
      <c r="I78" s="61"/>
      <c r="J78" s="33"/>
      <c r="K78" s="62"/>
      <c r="L78" s="63"/>
      <c r="M78" s="33"/>
      <c r="N78" s="6"/>
    </row>
    <row r="79" spans="2:14" ht="15.75" customHeight="1" thickBot="1">
      <c r="B79" s="239"/>
      <c r="C79" s="215"/>
      <c r="D79" s="292"/>
      <c r="E79" s="74"/>
      <c r="F79" s="65"/>
      <c r="G79" s="66"/>
      <c r="H79" s="67"/>
      <c r="I79" s="68"/>
      <c r="J79" s="35"/>
      <c r="K79" s="69"/>
      <c r="L79" s="70"/>
      <c r="M79" s="35"/>
      <c r="N79" s="4"/>
    </row>
    <row r="80" spans="2:14" ht="18" customHeight="1">
      <c r="B80" s="236" t="s">
        <v>87</v>
      </c>
      <c r="C80" s="240" t="s">
        <v>88</v>
      </c>
      <c r="D80" s="283" t="s">
        <v>89</v>
      </c>
      <c r="E80" s="72"/>
      <c r="F80" s="115">
        <v>10237886000</v>
      </c>
      <c r="G80" s="20" t="s">
        <v>45</v>
      </c>
      <c r="H80" s="53">
        <v>1014006000</v>
      </c>
      <c r="I80" s="61">
        <v>289</v>
      </c>
      <c r="J80" s="33">
        <v>44215</v>
      </c>
      <c r="K80" s="62">
        <v>1014006000</v>
      </c>
      <c r="L80" s="63">
        <v>623065998</v>
      </c>
      <c r="M80" s="33">
        <v>44243</v>
      </c>
      <c r="N80" s="3">
        <f>K80-L80</f>
        <v>390940002</v>
      </c>
    </row>
    <row r="81" spans="2:14" ht="15.75" customHeight="1">
      <c r="B81" s="237"/>
      <c r="C81" s="214"/>
      <c r="D81" s="292"/>
      <c r="E81" s="116"/>
      <c r="F81" s="115"/>
      <c r="G81" s="59" t="s">
        <v>49</v>
      </c>
      <c r="H81" s="60">
        <v>1014006000</v>
      </c>
      <c r="I81" s="61">
        <v>905</v>
      </c>
      <c r="J81" s="33">
        <v>44246</v>
      </c>
      <c r="K81" s="62">
        <v>1014006000</v>
      </c>
      <c r="L81" s="63">
        <v>994433853</v>
      </c>
      <c r="M81" s="33">
        <v>44271</v>
      </c>
      <c r="N81" s="3">
        <f t="shared" ref="N81:N83" si="4">N80+K81-L81</f>
        <v>410512149</v>
      </c>
    </row>
    <row r="82" spans="2:14" ht="15.75" customHeight="1">
      <c r="B82" s="237"/>
      <c r="C82" s="214"/>
      <c r="D82" s="292"/>
      <c r="E82" s="72"/>
      <c r="F82" s="115"/>
      <c r="G82" s="59" t="s">
        <v>44</v>
      </c>
      <c r="H82" s="60">
        <v>1014111000</v>
      </c>
      <c r="I82" s="61">
        <v>1456</v>
      </c>
      <c r="J82" s="33">
        <v>44273</v>
      </c>
      <c r="K82" s="62">
        <v>1001411000</v>
      </c>
      <c r="L82" s="63">
        <v>872467586</v>
      </c>
      <c r="M82" s="33">
        <v>44306</v>
      </c>
      <c r="N82" s="3">
        <f t="shared" si="4"/>
        <v>539455563</v>
      </c>
    </row>
    <row r="83" spans="2:14" ht="15.75" customHeight="1">
      <c r="B83" s="237"/>
      <c r="C83" s="214"/>
      <c r="D83" s="292"/>
      <c r="E83" s="72"/>
      <c r="F83" s="115"/>
      <c r="G83" s="59" t="s">
        <v>46</v>
      </c>
      <c r="H83" s="60">
        <v>883912000</v>
      </c>
      <c r="I83" s="61">
        <v>2104</v>
      </c>
      <c r="J83" s="117">
        <v>44308</v>
      </c>
      <c r="K83" s="62">
        <v>883912000</v>
      </c>
      <c r="L83" s="63">
        <v>1253476206</v>
      </c>
      <c r="M83" s="33">
        <v>44335</v>
      </c>
      <c r="N83" s="3">
        <f t="shared" si="4"/>
        <v>169891357</v>
      </c>
    </row>
    <row r="84" spans="2:14" ht="15.75" customHeight="1">
      <c r="B84" s="237"/>
      <c r="C84" s="214"/>
      <c r="D84" s="292"/>
      <c r="E84" s="72"/>
      <c r="F84" s="115"/>
      <c r="G84" s="59"/>
      <c r="H84" s="60"/>
      <c r="I84" s="61"/>
      <c r="J84" s="33"/>
      <c r="K84" s="62"/>
      <c r="L84" s="63">
        <v>170065215</v>
      </c>
      <c r="M84" s="33">
        <v>44343</v>
      </c>
      <c r="N84" s="3">
        <v>0</v>
      </c>
    </row>
    <row r="85" spans="2:14" ht="15.75" customHeight="1">
      <c r="B85" s="237"/>
      <c r="C85" s="214"/>
      <c r="D85" s="292"/>
      <c r="E85" s="72"/>
      <c r="F85" s="115"/>
      <c r="G85" s="59" t="s">
        <v>90</v>
      </c>
      <c r="H85" s="60">
        <v>839981000</v>
      </c>
      <c r="I85" s="61">
        <v>2753</v>
      </c>
      <c r="J85" s="33">
        <v>44343</v>
      </c>
      <c r="K85" s="62">
        <v>839981000</v>
      </c>
      <c r="L85" s="63">
        <v>839990487</v>
      </c>
      <c r="M85" s="33">
        <v>44363</v>
      </c>
      <c r="N85" s="3">
        <v>0</v>
      </c>
    </row>
    <row r="86" spans="2:14" ht="15.75" customHeight="1">
      <c r="B86" s="237"/>
      <c r="C86" s="214"/>
      <c r="D86" s="292"/>
      <c r="E86" s="116"/>
      <c r="F86" s="115"/>
      <c r="G86" s="59" t="s">
        <v>38</v>
      </c>
      <c r="H86" s="60">
        <v>807163000</v>
      </c>
      <c r="I86" s="61">
        <v>3090</v>
      </c>
      <c r="J86" s="33">
        <v>44364</v>
      </c>
      <c r="K86" s="62">
        <v>807163000</v>
      </c>
      <c r="L86" s="63">
        <v>808343684</v>
      </c>
      <c r="M86" s="33">
        <v>44397</v>
      </c>
      <c r="N86" s="3">
        <v>0</v>
      </c>
    </row>
    <row r="87" spans="2:14" ht="15.75" customHeight="1">
      <c r="B87" s="237"/>
      <c r="C87" s="214"/>
      <c r="D87" s="292"/>
      <c r="E87" s="72"/>
      <c r="F87" s="115"/>
      <c r="G87" s="59" t="s">
        <v>47</v>
      </c>
      <c r="H87" s="60">
        <v>807163000</v>
      </c>
      <c r="I87" s="61">
        <v>3637</v>
      </c>
      <c r="J87" s="33">
        <v>44397</v>
      </c>
      <c r="K87" s="62">
        <v>807163000</v>
      </c>
      <c r="L87" s="78">
        <v>807406619</v>
      </c>
      <c r="M87" s="79">
        <v>44427</v>
      </c>
      <c r="N87" s="118">
        <v>0</v>
      </c>
    </row>
    <row r="88" spans="2:14" ht="15.75" customHeight="1">
      <c r="B88" s="237"/>
      <c r="C88" s="214"/>
      <c r="D88" s="292"/>
      <c r="E88" s="72"/>
      <c r="F88" s="115"/>
      <c r="G88" s="59" t="s">
        <v>17</v>
      </c>
      <c r="H88" s="60">
        <v>796311000</v>
      </c>
      <c r="I88" s="119">
        <v>4237</v>
      </c>
      <c r="J88" s="79">
        <v>44427</v>
      </c>
      <c r="K88" s="120">
        <v>796311000</v>
      </c>
      <c r="L88" s="121"/>
      <c r="M88" s="33"/>
      <c r="N88" s="3"/>
    </row>
    <row r="89" spans="2:14" ht="15.75" customHeight="1">
      <c r="B89" s="237"/>
      <c r="C89" s="214"/>
      <c r="D89" s="292"/>
      <c r="E89" s="72"/>
      <c r="F89" s="115"/>
      <c r="G89" s="59" t="s">
        <v>26</v>
      </c>
      <c r="H89" s="60">
        <v>774345000</v>
      </c>
      <c r="I89" s="61"/>
      <c r="J89" s="33"/>
      <c r="K89" s="62"/>
      <c r="L89" s="63"/>
      <c r="M89" s="33"/>
      <c r="N89" s="3"/>
    </row>
    <row r="90" spans="2:14" ht="15.75" customHeight="1">
      <c r="B90" s="237"/>
      <c r="C90" s="214"/>
      <c r="D90" s="292"/>
      <c r="E90" s="72"/>
      <c r="F90" s="115"/>
      <c r="G90" s="59" t="s">
        <v>52</v>
      </c>
      <c r="H90" s="60">
        <v>774345000</v>
      </c>
      <c r="I90" s="61"/>
      <c r="J90" s="33"/>
      <c r="K90" s="62"/>
      <c r="L90" s="63"/>
      <c r="M90" s="33"/>
      <c r="N90" s="3"/>
    </row>
    <row r="91" spans="2:14" ht="15.75" customHeight="1">
      <c r="B91" s="237"/>
      <c r="C91" s="214"/>
      <c r="D91" s="292"/>
      <c r="E91" s="72"/>
      <c r="F91" s="115"/>
      <c r="G91" s="59" t="s">
        <v>19</v>
      </c>
      <c r="H91" s="60">
        <v>774345000</v>
      </c>
      <c r="I91" s="61"/>
      <c r="J91" s="33"/>
      <c r="K91" s="62"/>
      <c r="L91" s="63"/>
      <c r="M91" s="33"/>
      <c r="N91" s="3"/>
    </row>
    <row r="92" spans="2:14" ht="15.75" customHeight="1">
      <c r="B92" s="237"/>
      <c r="C92" s="214"/>
      <c r="D92" s="292"/>
      <c r="E92" s="72"/>
      <c r="F92" s="115"/>
      <c r="G92" s="59" t="s">
        <v>43</v>
      </c>
      <c r="H92" s="60">
        <v>750898000</v>
      </c>
      <c r="I92" s="61"/>
      <c r="J92" s="33"/>
      <c r="K92" s="62"/>
      <c r="L92" s="63"/>
      <c r="M92" s="33"/>
      <c r="N92" s="3"/>
    </row>
    <row r="93" spans="2:14" ht="18.75" customHeight="1" thickBot="1">
      <c r="B93" s="239"/>
      <c r="C93" s="214"/>
      <c r="D93" s="294"/>
      <c r="E93" s="57"/>
      <c r="F93" s="115"/>
      <c r="G93" s="122"/>
      <c r="H93" s="123"/>
      <c r="I93" s="61"/>
      <c r="J93" s="33"/>
      <c r="K93" s="62"/>
      <c r="L93" s="63"/>
      <c r="M93" s="33"/>
      <c r="N93" s="3"/>
    </row>
    <row r="94" spans="2:14" ht="15.75" customHeight="1">
      <c r="B94" s="236" t="s">
        <v>91</v>
      </c>
      <c r="C94" s="235" t="s">
        <v>20</v>
      </c>
      <c r="D94" s="279" t="s">
        <v>92</v>
      </c>
      <c r="E94" s="16"/>
      <c r="F94" s="52">
        <v>4000000</v>
      </c>
      <c r="G94" s="20" t="s">
        <v>38</v>
      </c>
      <c r="H94" s="53">
        <v>4000000</v>
      </c>
      <c r="I94" s="54"/>
      <c r="J94" s="34"/>
      <c r="K94" s="55"/>
      <c r="L94" s="56"/>
      <c r="M94" s="34"/>
      <c r="N94" s="2"/>
    </row>
    <row r="95" spans="2:14" ht="15.75" customHeight="1">
      <c r="B95" s="237"/>
      <c r="C95" s="214"/>
      <c r="D95" s="292"/>
      <c r="E95" s="72"/>
      <c r="F95" s="58"/>
      <c r="G95" s="59"/>
      <c r="H95" s="60"/>
      <c r="I95" s="61"/>
      <c r="J95" s="33"/>
      <c r="K95" s="62"/>
      <c r="L95" s="63"/>
      <c r="M95" s="33"/>
      <c r="N95" s="3"/>
    </row>
    <row r="96" spans="2:14" ht="15.75" customHeight="1">
      <c r="B96" s="237"/>
      <c r="C96" s="214"/>
      <c r="D96" s="292"/>
      <c r="E96" s="72"/>
      <c r="F96" s="58"/>
      <c r="G96" s="59"/>
      <c r="H96" s="60"/>
      <c r="I96" s="61"/>
      <c r="J96" s="33"/>
      <c r="K96" s="62"/>
      <c r="L96" s="63"/>
      <c r="M96" s="33"/>
      <c r="N96" s="3"/>
    </row>
    <row r="97" spans="2:14" ht="15.75" customHeight="1">
      <c r="B97" s="237"/>
      <c r="C97" s="214"/>
      <c r="D97" s="292"/>
      <c r="E97" s="72"/>
      <c r="F97" s="58"/>
      <c r="G97" s="59"/>
      <c r="H97" s="60"/>
      <c r="I97" s="61"/>
      <c r="J97" s="33"/>
      <c r="K97" s="62"/>
      <c r="L97" s="63"/>
      <c r="M97" s="33"/>
      <c r="N97" s="3"/>
    </row>
    <row r="98" spans="2:14" ht="15.75" customHeight="1" thickBot="1">
      <c r="B98" s="239"/>
      <c r="C98" s="215"/>
      <c r="D98" s="294"/>
      <c r="E98" s="100"/>
      <c r="F98" s="65"/>
      <c r="G98" s="66"/>
      <c r="H98" s="67"/>
      <c r="I98" s="68"/>
      <c r="J98" s="35"/>
      <c r="K98" s="69"/>
      <c r="L98" s="70"/>
      <c r="M98" s="35"/>
      <c r="N98" s="17"/>
    </row>
    <row r="99" spans="2:14" ht="15.75" customHeight="1">
      <c r="B99" s="236" t="s">
        <v>93</v>
      </c>
      <c r="C99" s="240" t="s">
        <v>21</v>
      </c>
      <c r="D99" s="278" t="s">
        <v>94</v>
      </c>
      <c r="E99" s="72"/>
      <c r="F99" s="58">
        <v>2000000</v>
      </c>
      <c r="G99" s="59" t="s">
        <v>38</v>
      </c>
      <c r="H99" s="60">
        <v>2000000</v>
      </c>
      <c r="I99" s="61">
        <v>4078</v>
      </c>
      <c r="J99" s="33">
        <v>44419</v>
      </c>
      <c r="K99" s="62">
        <v>2000000</v>
      </c>
      <c r="L99" s="63"/>
      <c r="M99" s="33"/>
      <c r="N99" s="3"/>
    </row>
    <row r="100" spans="2:14" ht="15.75" customHeight="1">
      <c r="B100" s="237"/>
      <c r="C100" s="214"/>
      <c r="D100" s="292"/>
      <c r="E100" s="72"/>
      <c r="F100" s="58"/>
      <c r="G100" s="59"/>
      <c r="H100" s="80"/>
      <c r="I100" s="61"/>
      <c r="J100" s="33"/>
      <c r="K100" s="62"/>
      <c r="L100" s="63"/>
      <c r="M100" s="33"/>
      <c r="N100" s="3"/>
    </row>
    <row r="101" spans="2:14" ht="15.75" customHeight="1">
      <c r="B101" s="237"/>
      <c r="C101" s="214"/>
      <c r="D101" s="292"/>
      <c r="E101" s="72"/>
      <c r="F101" s="58"/>
      <c r="G101" s="59"/>
      <c r="H101" s="60"/>
      <c r="I101" s="61"/>
      <c r="J101" s="33"/>
      <c r="K101" s="62"/>
      <c r="L101" s="63"/>
      <c r="M101" s="33"/>
      <c r="N101" s="3"/>
    </row>
    <row r="102" spans="2:14" ht="15.75" customHeight="1">
      <c r="B102" s="237"/>
      <c r="C102" s="214"/>
      <c r="D102" s="292"/>
      <c r="E102" s="72"/>
      <c r="F102" s="58"/>
      <c r="G102" s="59"/>
      <c r="H102" s="60"/>
      <c r="I102" s="61"/>
      <c r="J102" s="33"/>
      <c r="K102" s="62"/>
      <c r="L102" s="63"/>
      <c r="M102" s="33"/>
      <c r="N102" s="3"/>
    </row>
    <row r="103" spans="2:14" ht="15.75" customHeight="1">
      <c r="B103" s="237"/>
      <c r="C103" s="214"/>
      <c r="D103" s="292"/>
      <c r="E103" s="116"/>
      <c r="F103" s="58"/>
      <c r="G103" s="59"/>
      <c r="H103" s="60"/>
      <c r="I103" s="61"/>
      <c r="J103" s="33"/>
      <c r="K103" s="62"/>
      <c r="L103" s="63"/>
      <c r="M103" s="33"/>
      <c r="N103" s="3"/>
    </row>
    <row r="104" spans="2:14" ht="15.75" customHeight="1" thickBot="1">
      <c r="B104" s="238"/>
      <c r="C104" s="214"/>
      <c r="D104" s="292"/>
      <c r="E104" s="72"/>
      <c r="F104" s="71"/>
      <c r="G104" s="59"/>
      <c r="H104" s="60"/>
      <c r="I104" s="61"/>
      <c r="J104" s="33"/>
      <c r="K104" s="62"/>
      <c r="L104" s="63"/>
      <c r="M104" s="33"/>
      <c r="N104" s="6"/>
    </row>
    <row r="105" spans="2:14" ht="15.75" customHeight="1">
      <c r="B105" s="236" t="s">
        <v>95</v>
      </c>
      <c r="C105" s="235" t="s">
        <v>22</v>
      </c>
      <c r="D105" s="278" t="s">
        <v>96</v>
      </c>
      <c r="E105" s="16"/>
      <c r="F105" s="82">
        <v>2500000</v>
      </c>
      <c r="G105" s="20" t="s">
        <v>38</v>
      </c>
      <c r="H105" s="53">
        <v>2500000</v>
      </c>
      <c r="I105" s="54">
        <v>3999</v>
      </c>
      <c r="J105" s="34">
        <v>44414</v>
      </c>
      <c r="K105" s="55">
        <v>2500000</v>
      </c>
      <c r="L105" s="56"/>
      <c r="M105" s="34"/>
      <c r="N105" s="9"/>
    </row>
    <row r="106" spans="2:14" ht="15.75" customHeight="1">
      <c r="B106" s="237"/>
      <c r="C106" s="214"/>
      <c r="D106" s="292"/>
      <c r="E106" s="72"/>
      <c r="F106" s="71"/>
      <c r="G106" s="59"/>
      <c r="H106" s="60"/>
      <c r="I106" s="61"/>
      <c r="J106" s="33"/>
      <c r="K106" s="62"/>
      <c r="L106" s="63"/>
      <c r="M106" s="33"/>
      <c r="N106" s="6"/>
    </row>
    <row r="107" spans="2:14" ht="15.75" customHeight="1">
      <c r="B107" s="237"/>
      <c r="C107" s="214"/>
      <c r="D107" s="292"/>
      <c r="E107" s="72"/>
      <c r="F107" s="71"/>
      <c r="G107" s="59"/>
      <c r="H107" s="60"/>
      <c r="I107" s="61"/>
      <c r="J107" s="33"/>
      <c r="K107" s="62"/>
      <c r="L107" s="63"/>
      <c r="M107" s="33"/>
      <c r="N107" s="6"/>
    </row>
    <row r="108" spans="2:14" ht="15.75" customHeight="1">
      <c r="B108" s="237"/>
      <c r="C108" s="214"/>
      <c r="D108" s="292"/>
      <c r="E108" s="72"/>
      <c r="F108" s="71"/>
      <c r="G108" s="59"/>
      <c r="H108" s="60"/>
      <c r="I108" s="61"/>
      <c r="J108" s="33"/>
      <c r="K108" s="62"/>
      <c r="L108" s="63"/>
      <c r="M108" s="33"/>
      <c r="N108" s="6"/>
    </row>
    <row r="109" spans="2:14" ht="15.75" customHeight="1" thickBot="1">
      <c r="B109" s="239"/>
      <c r="C109" s="215"/>
      <c r="D109" s="294"/>
      <c r="E109" s="72"/>
      <c r="F109" s="71"/>
      <c r="G109" s="59"/>
      <c r="H109" s="60"/>
      <c r="I109" s="61"/>
      <c r="J109" s="33"/>
      <c r="K109" s="62"/>
      <c r="L109" s="63"/>
      <c r="M109" s="33"/>
      <c r="N109" s="6"/>
    </row>
    <row r="110" spans="2:14" ht="15.75" customHeight="1">
      <c r="B110" s="236" t="s">
        <v>97</v>
      </c>
      <c r="C110" s="235" t="s">
        <v>98</v>
      </c>
      <c r="D110" s="278" t="s">
        <v>99</v>
      </c>
      <c r="E110" s="16"/>
      <c r="F110" s="52">
        <v>1800000</v>
      </c>
      <c r="G110" s="20" t="s">
        <v>38</v>
      </c>
      <c r="H110" s="53">
        <v>1800000</v>
      </c>
      <c r="I110" s="54"/>
      <c r="J110" s="34"/>
      <c r="K110" s="55"/>
      <c r="L110" s="56"/>
      <c r="M110" s="34"/>
      <c r="N110" s="2"/>
    </row>
    <row r="111" spans="2:14" ht="15.75" customHeight="1">
      <c r="B111" s="237"/>
      <c r="C111" s="214"/>
      <c r="D111" s="292"/>
      <c r="E111" s="72"/>
      <c r="F111" s="58"/>
      <c r="G111" s="59"/>
      <c r="H111" s="60"/>
      <c r="I111" s="61"/>
      <c r="J111" s="33"/>
      <c r="K111" s="62"/>
      <c r="L111" s="63"/>
      <c r="M111" s="33"/>
      <c r="N111" s="3"/>
    </row>
    <row r="112" spans="2:14" ht="15.75" customHeight="1">
      <c r="B112" s="237"/>
      <c r="C112" s="214"/>
      <c r="D112" s="292"/>
      <c r="E112" s="72"/>
      <c r="F112" s="58"/>
      <c r="G112" s="59"/>
      <c r="H112" s="60"/>
      <c r="I112" s="61"/>
      <c r="J112" s="33"/>
      <c r="K112" s="62"/>
      <c r="L112" s="63"/>
      <c r="M112" s="33"/>
      <c r="N112" s="3"/>
    </row>
    <row r="113" spans="2:14" ht="15.75" customHeight="1">
      <c r="B113" s="237"/>
      <c r="C113" s="214"/>
      <c r="D113" s="292"/>
      <c r="E113" s="72"/>
      <c r="F113" s="58"/>
      <c r="G113" s="59"/>
      <c r="H113" s="60"/>
      <c r="I113" s="61"/>
      <c r="J113" s="33"/>
      <c r="K113" s="62"/>
      <c r="L113" s="63"/>
      <c r="M113" s="33"/>
      <c r="N113" s="3"/>
    </row>
    <row r="114" spans="2:14" ht="15.75" customHeight="1">
      <c r="B114" s="237"/>
      <c r="C114" s="214"/>
      <c r="D114" s="292"/>
      <c r="E114" s="72"/>
      <c r="F114" s="58"/>
      <c r="G114" s="59"/>
      <c r="H114" s="60"/>
      <c r="I114" s="61"/>
      <c r="J114" s="33"/>
      <c r="K114" s="62"/>
      <c r="L114" s="63"/>
      <c r="M114" s="33"/>
      <c r="N114" s="3"/>
    </row>
    <row r="115" spans="2:14" ht="15.75" customHeight="1" thickBot="1">
      <c r="B115" s="239"/>
      <c r="C115" s="215"/>
      <c r="D115" s="294"/>
      <c r="E115" s="100"/>
      <c r="F115" s="65"/>
      <c r="G115" s="66"/>
      <c r="H115" s="67"/>
      <c r="I115" s="68"/>
      <c r="J115" s="35"/>
      <c r="K115" s="69"/>
      <c r="L115" s="70"/>
      <c r="M115" s="35"/>
      <c r="N115" s="4"/>
    </row>
    <row r="116" spans="2:14" ht="15.75" customHeight="1">
      <c r="B116" s="236" t="s">
        <v>100</v>
      </c>
      <c r="C116" s="235" t="s">
        <v>101</v>
      </c>
      <c r="D116" s="280" t="s">
        <v>102</v>
      </c>
      <c r="E116" s="16"/>
      <c r="F116" s="52">
        <v>2000000</v>
      </c>
      <c r="G116" s="20" t="s">
        <v>38</v>
      </c>
      <c r="H116" s="53">
        <v>2000000</v>
      </c>
      <c r="I116" s="54">
        <v>4080</v>
      </c>
      <c r="J116" s="34">
        <v>44419</v>
      </c>
      <c r="K116" s="55">
        <v>2000000</v>
      </c>
      <c r="L116" s="124"/>
      <c r="M116" s="34"/>
      <c r="N116" s="125"/>
    </row>
    <row r="117" spans="2:14" ht="21" customHeight="1">
      <c r="B117" s="237"/>
      <c r="C117" s="214"/>
      <c r="D117" s="292"/>
      <c r="E117" s="72"/>
      <c r="F117" s="58"/>
      <c r="G117" s="59"/>
      <c r="H117" s="60"/>
      <c r="I117" s="61"/>
      <c r="J117" s="33"/>
      <c r="K117" s="62"/>
      <c r="L117" s="63"/>
      <c r="M117" s="33"/>
      <c r="N117" s="3"/>
    </row>
    <row r="118" spans="2:14" ht="19.5" customHeight="1">
      <c r="B118" s="237"/>
      <c r="C118" s="214"/>
      <c r="D118" s="292"/>
      <c r="E118" s="72"/>
      <c r="F118" s="58"/>
      <c r="G118" s="59"/>
      <c r="H118" s="60"/>
      <c r="I118" s="61"/>
      <c r="J118" s="33"/>
      <c r="K118" s="62"/>
      <c r="L118" s="63"/>
      <c r="M118" s="33"/>
      <c r="N118" s="3"/>
    </row>
    <row r="119" spans="2:14" ht="15.75" customHeight="1">
      <c r="B119" s="237"/>
      <c r="C119" s="214"/>
      <c r="D119" s="292"/>
      <c r="E119" s="72"/>
      <c r="F119" s="58"/>
      <c r="G119" s="59"/>
      <c r="H119" s="60"/>
      <c r="I119" s="61"/>
      <c r="J119" s="33"/>
      <c r="K119" s="62"/>
      <c r="L119" s="63"/>
      <c r="M119" s="33"/>
      <c r="N119" s="3"/>
    </row>
    <row r="120" spans="2:14" ht="19.5" customHeight="1" thickBot="1">
      <c r="B120" s="239"/>
      <c r="C120" s="215"/>
      <c r="D120" s="294"/>
      <c r="E120" s="126"/>
      <c r="F120" s="71"/>
      <c r="G120" s="59"/>
      <c r="H120" s="60"/>
      <c r="I120" s="61"/>
      <c r="J120" s="33"/>
      <c r="K120" s="62"/>
      <c r="L120" s="63"/>
      <c r="M120" s="33"/>
      <c r="N120" s="6"/>
    </row>
    <row r="121" spans="2:14" ht="15.75" customHeight="1">
      <c r="B121" s="236" t="s">
        <v>103</v>
      </c>
      <c r="C121" s="235" t="s">
        <v>23</v>
      </c>
      <c r="D121" s="280" t="s">
        <v>104</v>
      </c>
      <c r="E121" s="16"/>
      <c r="F121" s="82">
        <v>4500000</v>
      </c>
      <c r="G121" s="20" t="s">
        <v>38</v>
      </c>
      <c r="H121" s="53">
        <v>4500000</v>
      </c>
      <c r="I121" s="54">
        <v>4043</v>
      </c>
      <c r="J121" s="34">
        <v>44418</v>
      </c>
      <c r="K121" s="55">
        <v>4500000</v>
      </c>
      <c r="L121" s="56"/>
      <c r="M121" s="34"/>
      <c r="N121" s="9"/>
    </row>
    <row r="122" spans="2:14" ht="15.75" customHeight="1">
      <c r="B122" s="237"/>
      <c r="C122" s="214"/>
      <c r="D122" s="292"/>
      <c r="E122" s="72"/>
      <c r="F122" s="71"/>
      <c r="G122" s="59"/>
      <c r="H122" s="60"/>
      <c r="I122" s="61"/>
      <c r="J122" s="33"/>
      <c r="K122" s="62"/>
      <c r="L122" s="63"/>
      <c r="M122" s="33"/>
      <c r="N122" s="6"/>
    </row>
    <row r="123" spans="2:14" ht="15.75" customHeight="1">
      <c r="B123" s="237"/>
      <c r="C123" s="214"/>
      <c r="D123" s="292"/>
      <c r="E123" s="72"/>
      <c r="F123" s="71"/>
      <c r="G123" s="59"/>
      <c r="H123" s="60"/>
      <c r="I123" s="61"/>
      <c r="J123" s="33"/>
      <c r="K123" s="62"/>
      <c r="L123" s="63"/>
      <c r="M123" s="33"/>
      <c r="N123" s="6"/>
    </row>
    <row r="124" spans="2:14" ht="15.75" customHeight="1">
      <c r="B124" s="237"/>
      <c r="C124" s="214"/>
      <c r="D124" s="292"/>
      <c r="E124" s="72"/>
      <c r="F124" s="71"/>
      <c r="G124" s="59"/>
      <c r="H124" s="60"/>
      <c r="I124" s="61"/>
      <c r="J124" s="33"/>
      <c r="K124" s="62"/>
      <c r="L124" s="63"/>
      <c r="M124" s="33"/>
      <c r="N124" s="6"/>
    </row>
    <row r="125" spans="2:14" ht="15.75" customHeight="1">
      <c r="B125" s="237"/>
      <c r="C125" s="214"/>
      <c r="D125" s="292"/>
      <c r="E125" s="72"/>
      <c r="F125" s="71"/>
      <c r="G125" s="59"/>
      <c r="H125" s="60"/>
      <c r="I125" s="61"/>
      <c r="J125" s="33"/>
      <c r="K125" s="62"/>
      <c r="L125" s="63"/>
      <c r="M125" s="33"/>
      <c r="N125" s="6"/>
    </row>
    <row r="126" spans="2:14" ht="15.75" customHeight="1" thickBot="1">
      <c r="B126" s="239"/>
      <c r="C126" s="215"/>
      <c r="D126" s="294"/>
      <c r="E126" s="100"/>
      <c r="F126" s="65"/>
      <c r="G126" s="66"/>
      <c r="H126" s="67"/>
      <c r="I126" s="68"/>
      <c r="J126" s="35"/>
      <c r="K126" s="69"/>
      <c r="L126" s="70"/>
      <c r="M126" s="35"/>
      <c r="N126" s="4"/>
    </row>
    <row r="127" spans="2:14" ht="15.75" customHeight="1">
      <c r="B127" s="236" t="s">
        <v>105</v>
      </c>
      <c r="C127" s="235" t="s">
        <v>24</v>
      </c>
      <c r="D127" s="278" t="s">
        <v>106</v>
      </c>
      <c r="E127" s="16"/>
      <c r="F127" s="52">
        <v>6000000</v>
      </c>
      <c r="G127" s="20" t="s">
        <v>38</v>
      </c>
      <c r="H127" s="53">
        <v>6000000</v>
      </c>
      <c r="I127" s="54">
        <v>3481</v>
      </c>
      <c r="J127" s="34">
        <v>44386</v>
      </c>
      <c r="K127" s="55">
        <v>6000000</v>
      </c>
      <c r="L127" s="56"/>
      <c r="M127" s="34"/>
      <c r="N127" s="2"/>
    </row>
    <row r="128" spans="2:14" ht="15.75" customHeight="1">
      <c r="B128" s="237"/>
      <c r="C128" s="214"/>
      <c r="D128" s="292"/>
      <c r="E128" s="72"/>
      <c r="F128" s="58"/>
      <c r="G128" s="59"/>
      <c r="H128" s="60"/>
      <c r="I128" s="61"/>
      <c r="J128" s="33"/>
      <c r="K128" s="62"/>
      <c r="L128" s="63"/>
      <c r="M128" s="33"/>
      <c r="N128" s="3"/>
    </row>
    <row r="129" spans="2:14" ht="15.75" customHeight="1">
      <c r="B129" s="237"/>
      <c r="C129" s="214"/>
      <c r="D129" s="292"/>
      <c r="E129" s="72"/>
      <c r="F129" s="58"/>
      <c r="G129" s="59"/>
      <c r="H129" s="60"/>
      <c r="I129" s="61"/>
      <c r="J129" s="33"/>
      <c r="K129" s="62"/>
      <c r="L129" s="63"/>
      <c r="M129" s="33"/>
      <c r="N129" s="3"/>
    </row>
    <row r="130" spans="2:14" ht="15.75" customHeight="1">
      <c r="B130" s="249"/>
      <c r="C130" s="214"/>
      <c r="D130" s="295"/>
      <c r="E130" s="127"/>
      <c r="F130" s="107"/>
      <c r="G130" s="108"/>
      <c r="H130" s="109"/>
      <c r="I130" s="110"/>
      <c r="J130" s="111"/>
      <c r="K130" s="112"/>
      <c r="L130" s="113"/>
      <c r="M130" s="111"/>
      <c r="N130" s="11"/>
    </row>
    <row r="131" spans="2:14" ht="24.75" customHeight="1">
      <c r="B131" s="248" t="s">
        <v>107</v>
      </c>
      <c r="C131" s="214"/>
      <c r="D131" s="281" t="s">
        <v>108</v>
      </c>
      <c r="E131" s="128"/>
      <c r="F131" s="92">
        <v>53550000</v>
      </c>
      <c r="G131" s="93" t="s">
        <v>38</v>
      </c>
      <c r="H131" s="94">
        <v>53550000</v>
      </c>
      <c r="I131" s="129">
        <v>3479</v>
      </c>
      <c r="J131" s="36">
        <v>44386</v>
      </c>
      <c r="K131" s="130">
        <v>53550000</v>
      </c>
      <c r="L131" s="98"/>
      <c r="M131" s="36"/>
      <c r="N131" s="10"/>
    </row>
    <row r="132" spans="2:14" ht="28.5" customHeight="1">
      <c r="B132" s="237"/>
      <c r="C132" s="214"/>
      <c r="D132" s="292"/>
      <c r="E132" s="13"/>
      <c r="F132" s="58"/>
      <c r="G132" s="59"/>
      <c r="H132" s="60"/>
      <c r="I132" s="61"/>
      <c r="J132" s="33"/>
      <c r="K132" s="62"/>
      <c r="L132" s="63"/>
      <c r="M132" s="33"/>
      <c r="N132" s="3"/>
    </row>
    <row r="133" spans="2:14" ht="27" customHeight="1">
      <c r="B133" s="237"/>
      <c r="C133" s="214"/>
      <c r="D133" s="292"/>
      <c r="E133" s="13"/>
      <c r="F133" s="58"/>
      <c r="G133" s="59"/>
      <c r="H133" s="60"/>
      <c r="I133" s="61"/>
      <c r="J133" s="33"/>
      <c r="K133" s="62"/>
      <c r="L133" s="63"/>
      <c r="M133" s="33"/>
      <c r="N133" s="3"/>
    </row>
    <row r="134" spans="2:14" ht="15.75" customHeight="1">
      <c r="B134" s="249"/>
      <c r="C134" s="214"/>
      <c r="D134" s="295"/>
      <c r="E134" s="131"/>
      <c r="F134" s="132"/>
      <c r="G134" s="108"/>
      <c r="H134" s="109"/>
      <c r="I134" s="110"/>
      <c r="J134" s="111"/>
      <c r="K134" s="112"/>
      <c r="L134" s="113"/>
      <c r="M134" s="111"/>
      <c r="N134" s="133"/>
    </row>
    <row r="135" spans="2:14" ht="15.75" customHeight="1">
      <c r="B135" s="241" t="s">
        <v>109</v>
      </c>
      <c r="C135" s="214"/>
      <c r="D135" s="284" t="s">
        <v>110</v>
      </c>
      <c r="E135" s="13"/>
      <c r="F135" s="58">
        <v>40000000</v>
      </c>
      <c r="G135" s="59" t="s">
        <v>38</v>
      </c>
      <c r="H135" s="60">
        <v>40000000</v>
      </c>
      <c r="I135" s="61">
        <v>3478</v>
      </c>
      <c r="J135" s="33">
        <v>44386</v>
      </c>
      <c r="K135" s="62">
        <v>40000000</v>
      </c>
      <c r="L135" s="63"/>
      <c r="M135" s="33"/>
      <c r="N135" s="3"/>
    </row>
    <row r="136" spans="2:14" ht="15.75" customHeight="1">
      <c r="B136" s="237"/>
      <c r="C136" s="214"/>
      <c r="D136" s="292"/>
      <c r="E136" s="13"/>
      <c r="F136" s="58"/>
      <c r="G136" s="59"/>
      <c r="H136" s="60"/>
      <c r="I136" s="61"/>
      <c r="J136" s="33"/>
      <c r="K136" s="62"/>
      <c r="L136" s="63"/>
      <c r="M136" s="33"/>
      <c r="N136" s="3"/>
    </row>
    <row r="137" spans="2:14" ht="15.75" customHeight="1">
      <c r="B137" s="237"/>
      <c r="C137" s="214"/>
      <c r="D137" s="292"/>
      <c r="E137" s="13"/>
      <c r="F137" s="58"/>
      <c r="G137" s="59"/>
      <c r="H137" s="60"/>
      <c r="I137" s="61"/>
      <c r="J137" s="33"/>
      <c r="K137" s="62"/>
      <c r="L137" s="63"/>
      <c r="M137" s="33"/>
      <c r="N137" s="3"/>
    </row>
    <row r="138" spans="2:14" ht="15.75" customHeight="1" thickBot="1">
      <c r="B138" s="239"/>
      <c r="C138" s="215"/>
      <c r="D138" s="294"/>
      <c r="E138" s="100"/>
      <c r="F138" s="65"/>
      <c r="G138" s="66"/>
      <c r="H138" s="67"/>
      <c r="I138" s="68"/>
      <c r="J138" s="35"/>
      <c r="K138" s="69"/>
      <c r="L138" s="70"/>
      <c r="M138" s="35"/>
      <c r="N138" s="4"/>
    </row>
    <row r="139" spans="2:14" ht="15.75" customHeight="1">
      <c r="B139" s="236" t="s">
        <v>111</v>
      </c>
      <c r="C139" s="235" t="s">
        <v>25</v>
      </c>
      <c r="D139" s="280" t="s">
        <v>112</v>
      </c>
      <c r="E139" s="72"/>
      <c r="F139" s="58">
        <v>3062000</v>
      </c>
      <c r="G139" s="59" t="s">
        <v>38</v>
      </c>
      <c r="H139" s="60">
        <v>3062000</v>
      </c>
      <c r="I139" s="61">
        <v>3476</v>
      </c>
      <c r="J139" s="33">
        <v>44386</v>
      </c>
      <c r="K139" s="62">
        <v>3062000</v>
      </c>
      <c r="L139" s="63"/>
      <c r="M139" s="33"/>
      <c r="N139" s="3"/>
    </row>
    <row r="140" spans="2:14" ht="15.75" customHeight="1">
      <c r="B140" s="237"/>
      <c r="C140" s="214"/>
      <c r="D140" s="292"/>
      <c r="E140" s="72"/>
      <c r="F140" s="58"/>
      <c r="G140" s="59"/>
      <c r="H140" s="60"/>
      <c r="I140" s="61"/>
      <c r="J140" s="33"/>
      <c r="K140" s="62"/>
      <c r="L140" s="63"/>
      <c r="M140" s="33"/>
      <c r="N140" s="3"/>
    </row>
    <row r="141" spans="2:14" ht="15.75" customHeight="1">
      <c r="B141" s="237"/>
      <c r="C141" s="214"/>
      <c r="D141" s="292"/>
      <c r="E141" s="72"/>
      <c r="F141" s="58"/>
      <c r="G141" s="59"/>
      <c r="H141" s="60"/>
      <c r="I141" s="61"/>
      <c r="J141" s="33"/>
      <c r="K141" s="62"/>
      <c r="L141" s="63"/>
      <c r="M141" s="33"/>
      <c r="N141" s="3"/>
    </row>
    <row r="142" spans="2:14" ht="15.75" customHeight="1">
      <c r="B142" s="237"/>
      <c r="C142" s="214"/>
      <c r="D142" s="292"/>
      <c r="E142" s="72"/>
      <c r="F142" s="58"/>
      <c r="G142" s="59"/>
      <c r="H142" s="60"/>
      <c r="I142" s="61"/>
      <c r="J142" s="33"/>
      <c r="K142" s="134"/>
      <c r="L142" s="63"/>
      <c r="M142" s="33"/>
      <c r="N142" s="3"/>
    </row>
    <row r="143" spans="2:14" ht="15.75" customHeight="1">
      <c r="B143" s="237"/>
      <c r="C143" s="214"/>
      <c r="D143" s="292"/>
      <c r="E143" s="72"/>
      <c r="F143" s="58"/>
      <c r="G143" s="59"/>
      <c r="H143" s="60"/>
      <c r="I143" s="61"/>
      <c r="J143" s="33"/>
      <c r="K143" s="62"/>
      <c r="L143" s="63"/>
      <c r="M143" s="33"/>
      <c r="N143" s="3"/>
    </row>
    <row r="144" spans="2:14" ht="15.75" customHeight="1" thickBot="1">
      <c r="B144" s="239"/>
      <c r="C144" s="215"/>
      <c r="D144" s="294"/>
      <c r="E144" s="72"/>
      <c r="F144" s="71"/>
      <c r="G144" s="59"/>
      <c r="H144" s="60"/>
      <c r="I144" s="61"/>
      <c r="J144" s="33"/>
      <c r="K144" s="62"/>
      <c r="L144" s="63"/>
      <c r="M144" s="33"/>
      <c r="N144" s="6"/>
    </row>
    <row r="145" spans="2:14" ht="15.75" customHeight="1">
      <c r="B145" s="236" t="s">
        <v>113</v>
      </c>
      <c r="C145" s="235" t="s">
        <v>27</v>
      </c>
      <c r="D145" s="278" t="s">
        <v>114</v>
      </c>
      <c r="E145" s="16"/>
      <c r="F145" s="52">
        <v>6000000</v>
      </c>
      <c r="G145" s="20" t="s">
        <v>38</v>
      </c>
      <c r="H145" s="53">
        <v>6000000</v>
      </c>
      <c r="I145" s="54">
        <v>3822</v>
      </c>
      <c r="J145" s="34">
        <v>44405</v>
      </c>
      <c r="K145" s="55">
        <v>6000000</v>
      </c>
      <c r="L145" s="56"/>
      <c r="M145" s="34"/>
      <c r="N145" s="2"/>
    </row>
    <row r="146" spans="2:14" ht="15.75" customHeight="1">
      <c r="B146" s="237"/>
      <c r="C146" s="214"/>
      <c r="D146" s="292"/>
      <c r="E146" s="72"/>
      <c r="F146" s="58"/>
      <c r="G146" s="59"/>
      <c r="H146" s="60"/>
      <c r="I146" s="61"/>
      <c r="J146" s="33"/>
      <c r="K146" s="62"/>
      <c r="L146" s="63"/>
      <c r="M146" s="33"/>
      <c r="N146" s="3"/>
    </row>
    <row r="147" spans="2:14" ht="15.75" customHeight="1">
      <c r="B147" s="237"/>
      <c r="C147" s="214"/>
      <c r="D147" s="292"/>
      <c r="E147" s="72"/>
      <c r="F147" s="58"/>
      <c r="G147" s="59"/>
      <c r="H147" s="60"/>
      <c r="I147" s="61"/>
      <c r="J147" s="33"/>
      <c r="K147" s="62"/>
      <c r="L147" s="63"/>
      <c r="M147" s="33"/>
      <c r="N147" s="3"/>
    </row>
    <row r="148" spans="2:14" ht="15.75" customHeight="1">
      <c r="B148" s="237"/>
      <c r="C148" s="214"/>
      <c r="D148" s="292"/>
      <c r="E148" s="72"/>
      <c r="F148" s="58"/>
      <c r="G148" s="59"/>
      <c r="H148" s="60"/>
      <c r="I148" s="61"/>
      <c r="J148" s="33"/>
      <c r="K148" s="62"/>
      <c r="L148" s="63"/>
      <c r="M148" s="33"/>
      <c r="N148" s="3"/>
    </row>
    <row r="149" spans="2:14" ht="15.75" customHeight="1">
      <c r="B149" s="237"/>
      <c r="C149" s="214"/>
      <c r="D149" s="292"/>
      <c r="E149" s="72"/>
      <c r="F149" s="58"/>
      <c r="G149" s="59"/>
      <c r="H149" s="60"/>
      <c r="I149" s="61"/>
      <c r="J149" s="33"/>
      <c r="K149" s="62"/>
      <c r="L149" s="63"/>
      <c r="M149" s="33"/>
      <c r="N149" s="3"/>
    </row>
    <row r="150" spans="2:14" ht="15.75" customHeight="1" thickBot="1">
      <c r="B150" s="239"/>
      <c r="C150" s="215"/>
      <c r="D150" s="294"/>
      <c r="E150" s="100"/>
      <c r="F150" s="65"/>
      <c r="G150" s="66"/>
      <c r="H150" s="67"/>
      <c r="I150" s="68"/>
      <c r="J150" s="35"/>
      <c r="K150" s="69"/>
      <c r="L150" s="70"/>
      <c r="M150" s="35"/>
      <c r="N150" s="4"/>
    </row>
    <row r="151" spans="2:14" ht="15.75" customHeight="1">
      <c r="B151" s="236" t="s">
        <v>115</v>
      </c>
      <c r="C151" s="235" t="s">
        <v>28</v>
      </c>
      <c r="D151" s="278" t="s">
        <v>116</v>
      </c>
      <c r="E151" s="16"/>
      <c r="F151" s="52">
        <v>4000000</v>
      </c>
      <c r="G151" s="20" t="s">
        <v>38</v>
      </c>
      <c r="H151" s="53">
        <v>4000000</v>
      </c>
      <c r="I151" s="54">
        <v>3609</v>
      </c>
      <c r="J151" s="34">
        <v>44396</v>
      </c>
      <c r="K151" s="55">
        <v>4000000</v>
      </c>
      <c r="L151" s="56"/>
      <c r="M151" s="34"/>
      <c r="N151" s="2"/>
    </row>
    <row r="152" spans="2:14" ht="15.75" customHeight="1">
      <c r="B152" s="237"/>
      <c r="C152" s="214"/>
      <c r="D152" s="292"/>
      <c r="E152" s="72"/>
      <c r="F152" s="58"/>
      <c r="G152" s="59"/>
      <c r="H152" s="60"/>
      <c r="I152" s="61"/>
      <c r="J152" s="33"/>
      <c r="K152" s="62"/>
      <c r="L152" s="63"/>
      <c r="M152" s="33"/>
      <c r="N152" s="3"/>
    </row>
    <row r="153" spans="2:14" ht="15.75" customHeight="1">
      <c r="B153" s="237"/>
      <c r="C153" s="214"/>
      <c r="D153" s="292"/>
      <c r="E153" s="72"/>
      <c r="F153" s="58"/>
      <c r="G153" s="59"/>
      <c r="H153" s="60"/>
      <c r="I153" s="61"/>
      <c r="J153" s="33"/>
      <c r="K153" s="62"/>
      <c r="L153" s="63"/>
      <c r="M153" s="33"/>
      <c r="N153" s="3"/>
    </row>
    <row r="154" spans="2:14" ht="15.75" customHeight="1">
      <c r="B154" s="237"/>
      <c r="C154" s="214"/>
      <c r="D154" s="292"/>
      <c r="E154" s="72"/>
      <c r="F154" s="58"/>
      <c r="G154" s="59"/>
      <c r="H154" s="60"/>
      <c r="I154" s="61"/>
      <c r="J154" s="33"/>
      <c r="K154" s="62"/>
      <c r="L154" s="63"/>
      <c r="M154" s="33"/>
      <c r="N154" s="3"/>
    </row>
    <row r="155" spans="2:14" ht="15.75" customHeight="1">
      <c r="B155" s="237"/>
      <c r="C155" s="214"/>
      <c r="D155" s="292"/>
      <c r="E155" s="72"/>
      <c r="F155" s="58"/>
      <c r="G155" s="59"/>
      <c r="H155" s="60"/>
      <c r="I155" s="61"/>
      <c r="J155" s="33"/>
      <c r="K155" s="62"/>
      <c r="L155" s="135"/>
      <c r="M155" s="33"/>
      <c r="N155" s="3"/>
    </row>
    <row r="156" spans="2:14" ht="15.75" customHeight="1" thickBot="1">
      <c r="B156" s="239"/>
      <c r="C156" s="215"/>
      <c r="D156" s="294"/>
      <c r="E156" s="100"/>
      <c r="F156" s="65"/>
      <c r="G156" s="66"/>
      <c r="H156" s="67"/>
      <c r="I156" s="68"/>
      <c r="J156" s="35"/>
      <c r="K156" s="69"/>
      <c r="L156" s="70"/>
      <c r="M156" s="35"/>
      <c r="N156" s="4"/>
    </row>
    <row r="157" spans="2:14" ht="16.5" customHeight="1">
      <c r="B157" s="236" t="s">
        <v>117</v>
      </c>
      <c r="C157" s="235" t="s">
        <v>118</v>
      </c>
      <c r="D157" s="280" t="s">
        <v>119</v>
      </c>
      <c r="E157" s="16"/>
      <c r="F157" s="52">
        <v>20000000</v>
      </c>
      <c r="G157" s="20" t="s">
        <v>38</v>
      </c>
      <c r="H157" s="53">
        <v>20000000</v>
      </c>
      <c r="I157" s="54">
        <v>3824</v>
      </c>
      <c r="J157" s="34">
        <v>44405</v>
      </c>
      <c r="K157" s="55">
        <v>20000000</v>
      </c>
      <c r="L157" s="56"/>
      <c r="M157" s="34"/>
      <c r="N157" s="2"/>
    </row>
    <row r="158" spans="2:14" ht="25.5" customHeight="1">
      <c r="B158" s="237"/>
      <c r="C158" s="214"/>
      <c r="D158" s="292"/>
      <c r="E158" s="72"/>
      <c r="F158" s="58"/>
      <c r="G158" s="59"/>
      <c r="H158" s="60"/>
      <c r="I158" s="61"/>
      <c r="J158" s="33"/>
      <c r="K158" s="62"/>
      <c r="L158" s="63"/>
      <c r="M158" s="33"/>
      <c r="N158" s="3"/>
    </row>
    <row r="159" spans="2:14" ht="19.5" customHeight="1">
      <c r="B159" s="237"/>
      <c r="C159" s="214"/>
      <c r="D159" s="292"/>
      <c r="E159" s="72"/>
      <c r="F159" s="58"/>
      <c r="G159" s="59"/>
      <c r="H159" s="60"/>
      <c r="I159" s="61"/>
      <c r="J159" s="33"/>
      <c r="K159" s="62"/>
      <c r="L159" s="63"/>
      <c r="M159" s="33"/>
      <c r="N159" s="3"/>
    </row>
    <row r="160" spans="2:14" ht="23.25" customHeight="1">
      <c r="B160" s="237"/>
      <c r="C160" s="214"/>
      <c r="D160" s="292"/>
      <c r="E160" s="72"/>
      <c r="F160" s="58"/>
      <c r="G160" s="59"/>
      <c r="H160" s="60"/>
      <c r="I160" s="61"/>
      <c r="J160" s="33"/>
      <c r="K160" s="62"/>
      <c r="L160" s="63"/>
      <c r="M160" s="33"/>
      <c r="N160" s="3"/>
    </row>
    <row r="161" spans="2:14" ht="23.25" customHeight="1">
      <c r="B161" s="237"/>
      <c r="C161" s="214"/>
      <c r="D161" s="292"/>
      <c r="E161" s="72"/>
      <c r="F161" s="58"/>
      <c r="G161" s="59"/>
      <c r="H161" s="60"/>
      <c r="I161" s="61"/>
      <c r="J161" s="33"/>
      <c r="K161" s="62"/>
      <c r="L161" s="63"/>
      <c r="M161" s="33"/>
      <c r="N161" s="3"/>
    </row>
    <row r="162" spans="2:14" ht="30" customHeight="1" thickBot="1">
      <c r="B162" s="239"/>
      <c r="C162" s="215"/>
      <c r="D162" s="294"/>
      <c r="E162" s="72"/>
      <c r="F162" s="71"/>
      <c r="G162" s="59"/>
      <c r="H162" s="60"/>
      <c r="I162" s="61"/>
      <c r="J162" s="33"/>
      <c r="K162" s="62"/>
      <c r="L162" s="63"/>
      <c r="M162" s="33"/>
      <c r="N162" s="6"/>
    </row>
    <row r="163" spans="2:14" ht="27" customHeight="1">
      <c r="B163" s="236" t="s">
        <v>120</v>
      </c>
      <c r="C163" s="235" t="s">
        <v>121</v>
      </c>
      <c r="D163" s="289" t="s">
        <v>122</v>
      </c>
      <c r="E163" s="136" t="s">
        <v>53</v>
      </c>
      <c r="F163" s="137">
        <v>803574000</v>
      </c>
      <c r="G163" s="20" t="s">
        <v>45</v>
      </c>
      <c r="H163" s="53">
        <v>482144400</v>
      </c>
      <c r="I163" s="138">
        <v>423</v>
      </c>
      <c r="J163" s="83">
        <v>44221</v>
      </c>
      <c r="K163" s="84">
        <v>482144400</v>
      </c>
      <c r="L163" s="139"/>
      <c r="M163" s="83"/>
      <c r="N163" s="2"/>
    </row>
    <row r="164" spans="2:14" ht="15.75" customHeight="1">
      <c r="B164" s="237"/>
      <c r="C164" s="214"/>
      <c r="D164" s="290"/>
      <c r="E164" s="140"/>
      <c r="F164" s="141"/>
      <c r="G164" s="59"/>
      <c r="H164" s="60"/>
      <c r="I164" s="142"/>
      <c r="J164" s="39"/>
      <c r="K164" s="85"/>
      <c r="L164" s="143"/>
      <c r="M164" s="39"/>
      <c r="N164" s="3"/>
    </row>
    <row r="165" spans="2:14" ht="15.75" customHeight="1">
      <c r="B165" s="237"/>
      <c r="C165" s="214"/>
      <c r="D165" s="290"/>
      <c r="E165" s="140"/>
      <c r="F165" s="144"/>
      <c r="G165" s="59" t="s">
        <v>38</v>
      </c>
      <c r="H165" s="60">
        <v>321429600</v>
      </c>
      <c r="I165" s="142"/>
      <c r="J165" s="39"/>
      <c r="K165" s="85"/>
      <c r="L165" s="143"/>
      <c r="M165" s="39"/>
      <c r="N165" s="3"/>
    </row>
    <row r="166" spans="2:14" ht="15.75" customHeight="1">
      <c r="B166" s="237"/>
      <c r="C166" s="214"/>
      <c r="D166" s="290"/>
      <c r="E166" s="140" t="s">
        <v>54</v>
      </c>
      <c r="F166" s="144">
        <v>368450000</v>
      </c>
      <c r="G166" s="59" t="s">
        <v>45</v>
      </c>
      <c r="H166" s="60">
        <v>221076000</v>
      </c>
      <c r="I166" s="142">
        <v>423</v>
      </c>
      <c r="J166" s="39">
        <v>44221</v>
      </c>
      <c r="K166" s="85">
        <v>221076000</v>
      </c>
      <c r="L166" s="143"/>
      <c r="M166" s="39"/>
      <c r="N166" s="250"/>
    </row>
    <row r="167" spans="2:14" ht="15.75" customHeight="1">
      <c r="B167" s="237"/>
      <c r="C167" s="214"/>
      <c r="D167" s="290"/>
      <c r="E167" s="140"/>
      <c r="F167" s="141"/>
      <c r="G167" s="59"/>
      <c r="H167" s="60"/>
      <c r="I167" s="142"/>
      <c r="J167" s="39"/>
      <c r="K167" s="85"/>
      <c r="L167" s="143"/>
      <c r="M167" s="39"/>
      <c r="N167" s="223"/>
    </row>
    <row r="168" spans="2:14" ht="15.75" customHeight="1">
      <c r="B168" s="237"/>
      <c r="C168" s="214"/>
      <c r="D168" s="290"/>
      <c r="E168" s="140"/>
      <c r="F168" s="144"/>
      <c r="G168" s="59"/>
      <c r="H168" s="60"/>
      <c r="I168" s="142"/>
      <c r="J168" s="39"/>
      <c r="K168" s="85"/>
      <c r="L168" s="143"/>
      <c r="M168" s="39"/>
      <c r="N168" s="19"/>
    </row>
    <row r="169" spans="2:14" ht="15.75" customHeight="1">
      <c r="B169" s="237"/>
      <c r="C169" s="214"/>
      <c r="D169" s="290"/>
      <c r="E169" s="140"/>
      <c r="F169" s="144"/>
      <c r="G169" s="59" t="s">
        <v>38</v>
      </c>
      <c r="H169" s="60">
        <v>147384000</v>
      </c>
      <c r="I169" s="142"/>
      <c r="J169" s="39"/>
      <c r="K169" s="85"/>
      <c r="L169" s="143"/>
      <c r="M169" s="39"/>
      <c r="N169" s="19"/>
    </row>
    <row r="170" spans="2:14" ht="15.75" customHeight="1">
      <c r="B170" s="237"/>
      <c r="C170" s="214"/>
      <c r="D170" s="290"/>
      <c r="E170" s="140"/>
      <c r="F170" s="144"/>
      <c r="G170" s="59"/>
      <c r="H170" s="60"/>
      <c r="I170" s="142"/>
      <c r="J170" s="39"/>
      <c r="K170" s="85"/>
      <c r="L170" s="143"/>
      <c r="M170" s="39"/>
      <c r="N170" s="3"/>
    </row>
    <row r="171" spans="2:14" ht="15.75" customHeight="1">
      <c r="B171" s="237"/>
      <c r="C171" s="214"/>
      <c r="D171" s="290"/>
      <c r="E171" s="140"/>
      <c r="F171" s="144"/>
      <c r="G171" s="59"/>
      <c r="H171" s="60"/>
      <c r="I171" s="142"/>
      <c r="J171" s="39"/>
      <c r="K171" s="85"/>
      <c r="L171" s="143"/>
      <c r="M171" s="39"/>
      <c r="N171" s="224"/>
    </row>
    <row r="172" spans="2:14" ht="15.75" customHeight="1">
      <c r="B172" s="237"/>
      <c r="C172" s="214"/>
      <c r="D172" s="290"/>
      <c r="E172" s="140" t="s">
        <v>59</v>
      </c>
      <c r="F172" s="144">
        <v>68310000</v>
      </c>
      <c r="G172" s="59" t="s">
        <v>45</v>
      </c>
      <c r="H172" s="60">
        <v>40986000</v>
      </c>
      <c r="I172" s="142">
        <v>423</v>
      </c>
      <c r="J172" s="39">
        <v>44221</v>
      </c>
      <c r="K172" s="85">
        <v>40986000</v>
      </c>
      <c r="L172" s="143"/>
      <c r="M172" s="39"/>
      <c r="N172" s="223"/>
    </row>
    <row r="173" spans="2:14" ht="15.75" customHeight="1">
      <c r="B173" s="237"/>
      <c r="C173" s="214"/>
      <c r="D173" s="290"/>
      <c r="E173" s="140"/>
      <c r="F173" s="141"/>
      <c r="G173" s="59"/>
      <c r="H173" s="60"/>
      <c r="I173" s="142"/>
      <c r="J173" s="39"/>
      <c r="K173" s="85"/>
      <c r="L173" s="143"/>
      <c r="M173" s="38"/>
      <c r="N173" s="145"/>
    </row>
    <row r="174" spans="2:14" ht="15.75" customHeight="1">
      <c r="B174" s="237"/>
      <c r="C174" s="214"/>
      <c r="D174" s="290"/>
      <c r="E174" s="140"/>
      <c r="F174" s="144"/>
      <c r="G174" s="59"/>
      <c r="H174" s="60"/>
      <c r="I174" s="142"/>
      <c r="J174" s="39"/>
      <c r="K174" s="85"/>
      <c r="L174" s="143"/>
      <c r="M174" s="38"/>
      <c r="N174" s="145"/>
    </row>
    <row r="175" spans="2:14" ht="15.75" customHeight="1">
      <c r="B175" s="237"/>
      <c r="C175" s="214"/>
      <c r="D175" s="290"/>
      <c r="E175" s="140"/>
      <c r="F175" s="144"/>
      <c r="G175" s="59" t="s">
        <v>38</v>
      </c>
      <c r="H175" s="60">
        <v>27324000</v>
      </c>
      <c r="I175" s="142"/>
      <c r="J175" s="39"/>
      <c r="K175" s="85"/>
      <c r="L175" s="143"/>
      <c r="M175" s="38"/>
      <c r="N175" s="145"/>
    </row>
    <row r="176" spans="2:14" ht="15.75" customHeight="1">
      <c r="B176" s="237"/>
      <c r="C176" s="214"/>
      <c r="D176" s="290"/>
      <c r="E176" s="140"/>
      <c r="F176" s="144"/>
      <c r="G176" s="59"/>
      <c r="H176" s="60"/>
      <c r="I176" s="142"/>
      <c r="J176" s="39"/>
      <c r="K176" s="85"/>
      <c r="L176" s="143"/>
      <c r="M176" s="38"/>
      <c r="N176" s="145"/>
    </row>
    <row r="177" spans="2:14" ht="15.75" customHeight="1">
      <c r="B177" s="237"/>
      <c r="C177" s="214"/>
      <c r="D177" s="290"/>
      <c r="E177" s="140"/>
      <c r="F177" s="141"/>
      <c r="G177" s="59"/>
      <c r="H177" s="60"/>
      <c r="I177" s="142"/>
      <c r="J177" s="39"/>
      <c r="K177" s="85"/>
      <c r="L177" s="143"/>
      <c r="M177" s="38"/>
      <c r="N177" s="145"/>
    </row>
    <row r="178" spans="2:14" ht="15.75" customHeight="1">
      <c r="B178" s="237"/>
      <c r="C178" s="214"/>
      <c r="D178" s="290"/>
      <c r="E178" s="140"/>
      <c r="F178" s="144"/>
      <c r="G178" s="59"/>
      <c r="H178" s="60"/>
      <c r="I178" s="142"/>
      <c r="J178" s="39"/>
      <c r="K178" s="85"/>
      <c r="L178" s="143"/>
      <c r="M178" s="38"/>
      <c r="N178" s="145"/>
    </row>
    <row r="179" spans="2:14" ht="15.75" customHeight="1">
      <c r="B179" s="237"/>
      <c r="C179" s="214"/>
      <c r="D179" s="290"/>
      <c r="E179" s="140" t="s">
        <v>123</v>
      </c>
      <c r="F179" s="144">
        <v>130410000</v>
      </c>
      <c r="G179" s="59" t="s">
        <v>26</v>
      </c>
      <c r="H179" s="60">
        <v>130410000</v>
      </c>
      <c r="I179" s="142"/>
      <c r="J179" s="39"/>
      <c r="K179" s="85"/>
      <c r="L179" s="143"/>
      <c r="M179" s="38"/>
      <c r="N179" s="145"/>
    </row>
    <row r="180" spans="2:14" ht="15.75" customHeight="1">
      <c r="B180" s="237"/>
      <c r="C180" s="214"/>
      <c r="D180" s="290"/>
      <c r="E180" s="140"/>
      <c r="F180" s="146"/>
      <c r="G180" s="59"/>
      <c r="H180" s="60"/>
      <c r="I180" s="142"/>
      <c r="J180" s="39"/>
      <c r="K180" s="85"/>
      <c r="L180" s="143"/>
      <c r="M180" s="38"/>
      <c r="N180" s="145"/>
    </row>
    <row r="181" spans="2:14" ht="15.75" customHeight="1">
      <c r="B181" s="237"/>
      <c r="C181" s="214"/>
      <c r="D181" s="290"/>
      <c r="E181" s="140" t="s">
        <v>124</v>
      </c>
      <c r="F181" s="147">
        <v>16560000</v>
      </c>
      <c r="G181" s="59" t="s">
        <v>45</v>
      </c>
      <c r="H181" s="60">
        <v>16560000</v>
      </c>
      <c r="I181" s="142">
        <v>423</v>
      </c>
      <c r="J181" s="39">
        <v>44221</v>
      </c>
      <c r="K181" s="85">
        <v>16560000</v>
      </c>
      <c r="L181" s="143"/>
      <c r="M181" s="39"/>
      <c r="N181" s="3"/>
    </row>
    <row r="182" spans="2:14" ht="15.75" customHeight="1">
      <c r="B182" s="237"/>
      <c r="C182" s="214"/>
      <c r="D182" s="290"/>
      <c r="E182" s="140"/>
      <c r="F182" s="146"/>
      <c r="G182" s="59"/>
      <c r="H182" s="60"/>
      <c r="I182" s="142"/>
      <c r="J182" s="39"/>
      <c r="K182" s="85"/>
      <c r="L182" s="143"/>
      <c r="M182" s="39"/>
      <c r="N182" s="3"/>
    </row>
    <row r="183" spans="2:14" ht="15.75" customHeight="1">
      <c r="B183" s="237"/>
      <c r="C183" s="214"/>
      <c r="D183" s="290"/>
      <c r="E183" s="140" t="s">
        <v>125</v>
      </c>
      <c r="F183" s="147">
        <v>120000000</v>
      </c>
      <c r="G183" s="59" t="s">
        <v>45</v>
      </c>
      <c r="H183" s="60">
        <v>120000000</v>
      </c>
      <c r="I183" s="142">
        <v>423</v>
      </c>
      <c r="J183" s="39">
        <v>44221</v>
      </c>
      <c r="K183" s="85">
        <v>120000000</v>
      </c>
      <c r="L183" s="143"/>
      <c r="M183" s="39"/>
      <c r="N183" s="3"/>
    </row>
    <row r="184" spans="2:14" ht="15.75" customHeight="1" thickBot="1">
      <c r="B184" s="239"/>
      <c r="C184" s="215"/>
      <c r="D184" s="291"/>
      <c r="E184" s="212"/>
      <c r="F184" s="148"/>
      <c r="G184" s="122"/>
      <c r="H184" s="123"/>
      <c r="I184" s="149"/>
      <c r="J184" s="40"/>
      <c r="K184" s="150"/>
      <c r="L184" s="151"/>
      <c r="M184" s="41"/>
      <c r="N184" s="17"/>
    </row>
    <row r="185" spans="2:14" ht="15.75" customHeight="1">
      <c r="B185" s="241" t="s">
        <v>126</v>
      </c>
      <c r="C185" s="240" t="s">
        <v>127</v>
      </c>
      <c r="D185" s="285" t="s">
        <v>128</v>
      </c>
      <c r="E185" s="140"/>
      <c r="F185" s="147">
        <v>3062000</v>
      </c>
      <c r="G185" s="59" t="s">
        <v>38</v>
      </c>
      <c r="H185" s="60">
        <v>3062000</v>
      </c>
      <c r="I185" s="142">
        <v>3729</v>
      </c>
      <c r="J185" s="39">
        <v>44403</v>
      </c>
      <c r="K185" s="85">
        <v>3062000</v>
      </c>
      <c r="L185" s="63"/>
      <c r="M185" s="33"/>
      <c r="N185" s="3"/>
    </row>
    <row r="186" spans="2:14" ht="15.75" customHeight="1">
      <c r="B186" s="237"/>
      <c r="C186" s="214"/>
      <c r="D186" s="292"/>
      <c r="E186" s="140"/>
      <c r="F186" s="147"/>
      <c r="G186" s="59"/>
      <c r="H186" s="60"/>
      <c r="I186" s="142"/>
      <c r="J186" s="39"/>
      <c r="K186" s="85"/>
      <c r="L186" s="63"/>
      <c r="M186" s="33"/>
      <c r="N186" s="3"/>
    </row>
    <row r="187" spans="2:14" ht="15.75" customHeight="1">
      <c r="B187" s="237"/>
      <c r="C187" s="214"/>
      <c r="D187" s="292"/>
      <c r="E187" s="140"/>
      <c r="F187" s="147"/>
      <c r="G187" s="59"/>
      <c r="H187" s="60"/>
      <c r="I187" s="142"/>
      <c r="J187" s="39"/>
      <c r="K187" s="85"/>
      <c r="L187" s="63"/>
      <c r="M187" s="33"/>
      <c r="N187" s="3"/>
    </row>
    <row r="188" spans="2:14" ht="15.75" customHeight="1">
      <c r="B188" s="237"/>
      <c r="C188" s="214"/>
      <c r="D188" s="293"/>
      <c r="E188" s="140"/>
      <c r="F188" s="147"/>
      <c r="G188" s="59"/>
      <c r="H188" s="60"/>
      <c r="I188" s="142"/>
      <c r="J188" s="39"/>
      <c r="K188" s="85"/>
      <c r="L188" s="63"/>
      <c r="M188" s="33"/>
      <c r="N188" s="3"/>
    </row>
    <row r="189" spans="2:14" ht="15.75" customHeight="1">
      <c r="B189" s="237"/>
      <c r="C189" s="214"/>
      <c r="D189" s="285" t="s">
        <v>129</v>
      </c>
      <c r="E189" s="140"/>
      <c r="F189" s="147">
        <v>1500000</v>
      </c>
      <c r="G189" s="59" t="s">
        <v>38</v>
      </c>
      <c r="H189" s="60">
        <v>1500000</v>
      </c>
      <c r="I189" s="142">
        <v>3729</v>
      </c>
      <c r="J189" s="39">
        <v>44403</v>
      </c>
      <c r="K189" s="85">
        <v>1500000</v>
      </c>
      <c r="L189" s="63"/>
      <c r="M189" s="33"/>
      <c r="N189" s="3"/>
    </row>
    <row r="190" spans="2:14" ht="15.75" customHeight="1">
      <c r="B190" s="237"/>
      <c r="C190" s="214"/>
      <c r="D190" s="292"/>
      <c r="E190" s="140"/>
      <c r="F190" s="147"/>
      <c r="G190" s="59"/>
      <c r="H190" s="60"/>
      <c r="I190" s="142"/>
      <c r="J190" s="39"/>
      <c r="K190" s="85"/>
      <c r="L190" s="63"/>
      <c r="M190" s="33"/>
      <c r="N190" s="3"/>
    </row>
    <row r="191" spans="2:14" ht="15.75" customHeight="1">
      <c r="B191" s="237"/>
      <c r="C191" s="214"/>
      <c r="D191" s="292"/>
      <c r="E191" s="140"/>
      <c r="F191" s="147"/>
      <c r="G191" s="59"/>
      <c r="H191" s="60"/>
      <c r="I191" s="142"/>
      <c r="J191" s="39"/>
      <c r="K191" s="85"/>
      <c r="L191" s="63"/>
      <c r="M191" s="33"/>
      <c r="N191" s="3"/>
    </row>
    <row r="192" spans="2:14" ht="15.75" customHeight="1" thickBot="1">
      <c r="B192" s="239"/>
      <c r="C192" s="215"/>
      <c r="D192" s="294"/>
      <c r="E192" s="152"/>
      <c r="F192" s="153"/>
      <c r="G192" s="66"/>
      <c r="H192" s="67"/>
      <c r="I192" s="154"/>
      <c r="J192" s="41"/>
      <c r="K192" s="155"/>
      <c r="L192" s="70"/>
      <c r="M192" s="35"/>
      <c r="N192" s="4"/>
    </row>
    <row r="193" spans="2:14" ht="15.75" customHeight="1">
      <c r="B193" s="236" t="s">
        <v>130</v>
      </c>
      <c r="C193" s="235" t="s">
        <v>131</v>
      </c>
      <c r="D193" s="278" t="s">
        <v>132</v>
      </c>
      <c r="E193" s="16"/>
      <c r="F193" s="52">
        <v>3000000</v>
      </c>
      <c r="G193" s="20" t="s">
        <v>38</v>
      </c>
      <c r="H193" s="53">
        <v>3000000</v>
      </c>
      <c r="I193" s="54">
        <v>3994</v>
      </c>
      <c r="J193" s="34">
        <v>44413</v>
      </c>
      <c r="K193" s="55">
        <v>3000000</v>
      </c>
      <c r="L193" s="56"/>
      <c r="M193" s="34"/>
      <c r="N193" s="2"/>
    </row>
    <row r="194" spans="2:14" ht="15.75" customHeight="1">
      <c r="B194" s="237"/>
      <c r="C194" s="214"/>
      <c r="D194" s="292"/>
      <c r="E194" s="72"/>
      <c r="F194" s="58"/>
      <c r="G194" s="59"/>
      <c r="H194" s="60"/>
      <c r="I194" s="61"/>
      <c r="J194" s="33"/>
      <c r="K194" s="62"/>
      <c r="L194" s="63"/>
      <c r="M194" s="33"/>
      <c r="N194" s="3"/>
    </row>
    <row r="195" spans="2:14" ht="15.75" customHeight="1">
      <c r="B195" s="237"/>
      <c r="C195" s="214"/>
      <c r="D195" s="292"/>
      <c r="E195" s="72"/>
      <c r="F195" s="58"/>
      <c r="G195" s="59"/>
      <c r="H195" s="60"/>
      <c r="I195" s="61"/>
      <c r="J195" s="33"/>
      <c r="K195" s="62"/>
      <c r="L195" s="63"/>
      <c r="M195" s="33"/>
      <c r="N195" s="3"/>
    </row>
    <row r="196" spans="2:14" ht="15.75" customHeight="1">
      <c r="B196" s="237"/>
      <c r="C196" s="214"/>
      <c r="D196" s="292"/>
      <c r="E196" s="72"/>
      <c r="F196" s="58"/>
      <c r="G196" s="59"/>
      <c r="H196" s="60"/>
      <c r="I196" s="61"/>
      <c r="J196" s="33"/>
      <c r="K196" s="62"/>
      <c r="L196" s="63"/>
      <c r="M196" s="33"/>
      <c r="N196" s="3"/>
    </row>
    <row r="197" spans="2:14" ht="15.75" customHeight="1">
      <c r="B197" s="237"/>
      <c r="C197" s="214"/>
      <c r="D197" s="292"/>
      <c r="E197" s="72"/>
      <c r="F197" s="58"/>
      <c r="G197" s="59"/>
      <c r="H197" s="60"/>
      <c r="I197" s="61"/>
      <c r="J197" s="33"/>
      <c r="K197" s="62"/>
      <c r="L197" s="63"/>
      <c r="M197" s="33"/>
      <c r="N197" s="3"/>
    </row>
    <row r="198" spans="2:14" ht="15.75" customHeight="1" thickBot="1">
      <c r="B198" s="239"/>
      <c r="C198" s="215"/>
      <c r="D198" s="294"/>
      <c r="E198" s="100"/>
      <c r="F198" s="65"/>
      <c r="G198" s="66"/>
      <c r="H198" s="67"/>
      <c r="I198" s="68"/>
      <c r="J198" s="35"/>
      <c r="K198" s="69"/>
      <c r="L198" s="70"/>
      <c r="M198" s="35"/>
      <c r="N198" s="4"/>
    </row>
    <row r="199" spans="2:14" ht="15.75" customHeight="1">
      <c r="B199" s="236" t="s">
        <v>133</v>
      </c>
      <c r="C199" s="235" t="s">
        <v>30</v>
      </c>
      <c r="D199" s="278" t="s">
        <v>134</v>
      </c>
      <c r="E199" s="16"/>
      <c r="F199" s="52">
        <v>6000000</v>
      </c>
      <c r="G199" s="20" t="s">
        <v>38</v>
      </c>
      <c r="H199" s="53">
        <v>6000000</v>
      </c>
      <c r="I199" s="54">
        <v>4082</v>
      </c>
      <c r="J199" s="34">
        <v>44419</v>
      </c>
      <c r="K199" s="55">
        <v>6000000</v>
      </c>
      <c r="L199" s="56"/>
      <c r="M199" s="34"/>
      <c r="N199" s="2"/>
    </row>
    <row r="200" spans="2:14" ht="15.75" customHeight="1">
      <c r="B200" s="237"/>
      <c r="C200" s="214"/>
      <c r="D200" s="292"/>
      <c r="E200" s="72"/>
      <c r="F200" s="58"/>
      <c r="G200" s="59"/>
      <c r="H200" s="60"/>
      <c r="I200" s="61"/>
      <c r="J200" s="33"/>
      <c r="K200" s="62"/>
      <c r="L200" s="63"/>
      <c r="M200" s="33"/>
      <c r="N200" s="3"/>
    </row>
    <row r="201" spans="2:14" ht="15.75" customHeight="1">
      <c r="B201" s="237"/>
      <c r="C201" s="214"/>
      <c r="D201" s="292"/>
      <c r="E201" s="72"/>
      <c r="F201" s="58"/>
      <c r="G201" s="59"/>
      <c r="H201" s="60"/>
      <c r="I201" s="61"/>
      <c r="J201" s="33"/>
      <c r="K201" s="62"/>
      <c r="L201" s="63"/>
      <c r="M201" s="33"/>
      <c r="N201" s="3"/>
    </row>
    <row r="202" spans="2:14" ht="15.75" customHeight="1">
      <c r="B202" s="237"/>
      <c r="C202" s="214"/>
      <c r="D202" s="292"/>
      <c r="E202" s="72"/>
      <c r="F202" s="58"/>
      <c r="G202" s="59"/>
      <c r="H202" s="60"/>
      <c r="I202" s="61"/>
      <c r="J202" s="33"/>
      <c r="K202" s="62"/>
      <c r="L202" s="63"/>
      <c r="M202" s="33"/>
      <c r="N202" s="3"/>
    </row>
    <row r="203" spans="2:14" ht="15.75" customHeight="1">
      <c r="B203" s="237"/>
      <c r="C203" s="214"/>
      <c r="D203" s="292"/>
      <c r="E203" s="72"/>
      <c r="F203" s="58"/>
      <c r="G203" s="59"/>
      <c r="H203" s="60"/>
      <c r="I203" s="61"/>
      <c r="J203" s="33"/>
      <c r="K203" s="62"/>
      <c r="L203" s="63"/>
      <c r="M203" s="33"/>
      <c r="N203" s="3"/>
    </row>
    <row r="204" spans="2:14" ht="15.75" customHeight="1" thickBot="1">
      <c r="B204" s="239"/>
      <c r="C204" s="215"/>
      <c r="D204" s="294"/>
      <c r="E204" s="100"/>
      <c r="F204" s="65"/>
      <c r="G204" s="66"/>
      <c r="H204" s="67"/>
      <c r="I204" s="68"/>
      <c r="J204" s="35"/>
      <c r="K204" s="69"/>
      <c r="L204" s="70"/>
      <c r="M204" s="35"/>
      <c r="N204" s="4"/>
    </row>
    <row r="205" spans="2:14" ht="15.75" customHeight="1">
      <c r="B205" s="236" t="s">
        <v>135</v>
      </c>
      <c r="C205" s="235" t="s">
        <v>136</v>
      </c>
      <c r="D205" s="278" t="s">
        <v>137</v>
      </c>
      <c r="E205" s="16"/>
      <c r="F205" s="52">
        <v>10000000</v>
      </c>
      <c r="G205" s="20" t="s">
        <v>38</v>
      </c>
      <c r="H205" s="53">
        <v>10000000</v>
      </c>
      <c r="I205" s="87">
        <v>4187</v>
      </c>
      <c r="J205" s="88">
        <v>44426</v>
      </c>
      <c r="K205" s="89">
        <v>10000000</v>
      </c>
      <c r="L205" s="56"/>
      <c r="M205" s="34"/>
      <c r="N205" s="2"/>
    </row>
    <row r="206" spans="2:14" ht="27.75" customHeight="1">
      <c r="B206" s="237"/>
      <c r="C206" s="214"/>
      <c r="D206" s="292"/>
      <c r="E206" s="72"/>
      <c r="F206" s="58"/>
      <c r="G206" s="59"/>
      <c r="H206" s="60"/>
      <c r="I206" s="61"/>
      <c r="J206" s="33"/>
      <c r="K206" s="62"/>
      <c r="L206" s="63"/>
      <c r="M206" s="33"/>
      <c r="N206" s="3"/>
    </row>
    <row r="207" spans="2:14" ht="15.75" customHeight="1">
      <c r="B207" s="237"/>
      <c r="C207" s="214"/>
      <c r="D207" s="292"/>
      <c r="E207" s="72"/>
      <c r="F207" s="58"/>
      <c r="G207" s="59"/>
      <c r="H207" s="60"/>
      <c r="I207" s="61"/>
      <c r="J207" s="33"/>
      <c r="K207" s="62"/>
      <c r="L207" s="63"/>
      <c r="M207" s="33"/>
      <c r="N207" s="3"/>
    </row>
    <row r="208" spans="2:14" ht="15.75" customHeight="1">
      <c r="B208" s="237"/>
      <c r="C208" s="214"/>
      <c r="D208" s="292"/>
      <c r="E208" s="72"/>
      <c r="F208" s="58"/>
      <c r="G208" s="59"/>
      <c r="H208" s="60"/>
      <c r="I208" s="61"/>
      <c r="J208" s="33"/>
      <c r="K208" s="62"/>
      <c r="L208" s="63"/>
      <c r="M208" s="33"/>
      <c r="N208" s="3"/>
    </row>
    <row r="209" spans="2:14" ht="15.75" customHeight="1" thickBot="1">
      <c r="B209" s="238"/>
      <c r="C209" s="215"/>
      <c r="D209" s="294"/>
      <c r="E209" s="100"/>
      <c r="F209" s="65"/>
      <c r="G209" s="66"/>
      <c r="H209" s="67"/>
      <c r="I209" s="68"/>
      <c r="J209" s="35"/>
      <c r="K209" s="69"/>
      <c r="L209" s="70"/>
      <c r="M209" s="35"/>
      <c r="N209" s="4"/>
    </row>
    <row r="210" spans="2:14" ht="15.75" customHeight="1">
      <c r="B210" s="236" t="s">
        <v>138</v>
      </c>
      <c r="C210" s="235" t="s">
        <v>55</v>
      </c>
      <c r="D210" s="278" t="s">
        <v>139</v>
      </c>
      <c r="E210" s="16"/>
      <c r="F210" s="52">
        <v>2000000</v>
      </c>
      <c r="G210" s="20" t="s">
        <v>38</v>
      </c>
      <c r="H210" s="53">
        <v>2000000</v>
      </c>
      <c r="I210" s="54">
        <v>4081</v>
      </c>
      <c r="J210" s="34">
        <v>44419</v>
      </c>
      <c r="K210" s="55">
        <v>2000000</v>
      </c>
      <c r="L210" s="56"/>
      <c r="M210" s="34"/>
      <c r="N210" s="2"/>
    </row>
    <row r="211" spans="2:14" ht="15.75" customHeight="1">
      <c r="B211" s="237"/>
      <c r="C211" s="214"/>
      <c r="D211" s="292"/>
      <c r="E211" s="72"/>
      <c r="F211" s="58"/>
      <c r="G211" s="59"/>
      <c r="H211" s="60"/>
      <c r="I211" s="61"/>
      <c r="J211" s="33"/>
      <c r="K211" s="62"/>
      <c r="L211" s="63"/>
      <c r="M211" s="33"/>
      <c r="N211" s="3"/>
    </row>
    <row r="212" spans="2:14" ht="21" customHeight="1">
      <c r="B212" s="237"/>
      <c r="C212" s="214"/>
      <c r="D212" s="292"/>
      <c r="E212" s="72"/>
      <c r="F212" s="58"/>
      <c r="G212" s="59"/>
      <c r="H212" s="60"/>
      <c r="I212" s="61"/>
      <c r="J212" s="33"/>
      <c r="K212" s="62"/>
      <c r="L212" s="63"/>
      <c r="M212" s="33"/>
      <c r="N212" s="3"/>
    </row>
    <row r="213" spans="2:14" ht="23.25" customHeight="1">
      <c r="B213" s="237"/>
      <c r="C213" s="214"/>
      <c r="D213" s="292"/>
      <c r="E213" s="72"/>
      <c r="F213" s="58"/>
      <c r="G213" s="59"/>
      <c r="H213" s="60"/>
      <c r="I213" s="61"/>
      <c r="J213" s="33"/>
      <c r="K213" s="62"/>
      <c r="L213" s="63"/>
      <c r="M213" s="33"/>
      <c r="N213" s="3"/>
    </row>
    <row r="214" spans="2:14" ht="15.75" customHeight="1" thickBot="1">
      <c r="B214" s="239"/>
      <c r="C214" s="215"/>
      <c r="D214" s="294"/>
      <c r="E214" s="100"/>
      <c r="F214" s="65"/>
      <c r="G214" s="66"/>
      <c r="H214" s="67"/>
      <c r="I214" s="68"/>
      <c r="J214" s="35"/>
      <c r="K214" s="69"/>
      <c r="L214" s="70"/>
      <c r="M214" s="35"/>
      <c r="N214" s="4"/>
    </row>
    <row r="215" spans="2:14" ht="15.75" customHeight="1">
      <c r="B215" s="236" t="s">
        <v>140</v>
      </c>
      <c r="C215" s="235" t="s">
        <v>141</v>
      </c>
      <c r="D215" s="280" t="s">
        <v>142</v>
      </c>
      <c r="E215" s="16"/>
      <c r="F215" s="52">
        <v>2000000</v>
      </c>
      <c r="G215" s="20" t="s">
        <v>44</v>
      </c>
      <c r="H215" s="53">
        <v>2000000</v>
      </c>
      <c r="I215" s="54">
        <v>2105</v>
      </c>
      <c r="J215" s="34">
        <v>44308</v>
      </c>
      <c r="K215" s="55">
        <v>2000000</v>
      </c>
      <c r="L215" s="56"/>
      <c r="M215" s="34"/>
      <c r="N215" s="2"/>
    </row>
    <row r="216" spans="2:14" ht="15.75" customHeight="1">
      <c r="B216" s="237"/>
      <c r="C216" s="214"/>
      <c r="D216" s="292"/>
      <c r="E216" s="72"/>
      <c r="F216" s="58"/>
      <c r="G216" s="59"/>
      <c r="H216" s="60"/>
      <c r="I216" s="61"/>
      <c r="J216" s="33"/>
      <c r="K216" s="62"/>
      <c r="L216" s="63"/>
      <c r="M216" s="33"/>
      <c r="N216" s="3"/>
    </row>
    <row r="217" spans="2:14" ht="15.75" customHeight="1">
      <c r="B217" s="237"/>
      <c r="C217" s="214"/>
      <c r="D217" s="292"/>
      <c r="E217" s="72"/>
      <c r="F217" s="58"/>
      <c r="G217" s="59"/>
      <c r="H217" s="60"/>
      <c r="I217" s="61"/>
      <c r="J217" s="33"/>
      <c r="K217" s="62"/>
      <c r="L217" s="63"/>
      <c r="M217" s="33"/>
      <c r="N217" s="3"/>
    </row>
    <row r="218" spans="2:14" ht="15.75" customHeight="1">
      <c r="B218" s="237"/>
      <c r="C218" s="214"/>
      <c r="D218" s="292"/>
      <c r="E218" s="13"/>
      <c r="F218" s="58"/>
      <c r="G218" s="59"/>
      <c r="H218" s="60"/>
      <c r="I218" s="61"/>
      <c r="J218" s="33"/>
      <c r="K218" s="62"/>
      <c r="L218" s="63"/>
      <c r="M218" s="33"/>
      <c r="N218" s="3"/>
    </row>
    <row r="219" spans="2:14" ht="15.75" customHeight="1" thickBot="1">
      <c r="B219" s="244"/>
      <c r="C219" s="214"/>
      <c r="D219" s="296"/>
      <c r="E219" s="156"/>
      <c r="F219" s="157"/>
      <c r="G219" s="158"/>
      <c r="H219" s="159"/>
      <c r="I219" s="160"/>
      <c r="J219" s="161"/>
      <c r="K219" s="162"/>
      <c r="L219" s="163"/>
      <c r="M219" s="161"/>
      <c r="N219" s="164"/>
    </row>
    <row r="220" spans="2:14" ht="15.75" customHeight="1">
      <c r="B220" s="272" t="s">
        <v>201</v>
      </c>
      <c r="C220" s="214"/>
      <c r="D220" s="284" t="s">
        <v>143</v>
      </c>
      <c r="E220" s="13"/>
      <c r="F220" s="165">
        <v>1000000</v>
      </c>
      <c r="G220" s="166" t="s">
        <v>26</v>
      </c>
      <c r="H220" s="167">
        <v>1000000</v>
      </c>
      <c r="I220" s="61"/>
      <c r="J220" s="33"/>
      <c r="K220" s="62"/>
      <c r="L220" s="63"/>
      <c r="M220" s="33"/>
      <c r="N220" s="168"/>
    </row>
    <row r="221" spans="2:14" ht="15.75" customHeight="1">
      <c r="B221" s="237"/>
      <c r="C221" s="214"/>
      <c r="D221" s="292"/>
      <c r="E221" s="13"/>
      <c r="F221" s="58"/>
      <c r="G221" s="59"/>
      <c r="H221" s="60"/>
      <c r="I221" s="61"/>
      <c r="J221" s="33"/>
      <c r="K221" s="62"/>
      <c r="L221" s="63"/>
      <c r="M221" s="33"/>
      <c r="N221" s="3"/>
    </row>
    <row r="222" spans="2:14" ht="15.75" customHeight="1">
      <c r="B222" s="237"/>
      <c r="C222" s="214"/>
      <c r="D222" s="292"/>
      <c r="E222" s="13"/>
      <c r="F222" s="58"/>
      <c r="G222" s="59"/>
      <c r="H222" s="60"/>
      <c r="I222" s="61"/>
      <c r="J222" s="33"/>
      <c r="K222" s="62"/>
      <c r="L222" s="63"/>
      <c r="M222" s="33"/>
      <c r="N222" s="3"/>
    </row>
    <row r="223" spans="2:14" ht="15.75" customHeight="1">
      <c r="B223" s="237"/>
      <c r="C223" s="214"/>
      <c r="D223" s="292"/>
      <c r="E223" s="13"/>
      <c r="F223" s="58"/>
      <c r="G223" s="59"/>
      <c r="H223" s="60"/>
      <c r="I223" s="61"/>
      <c r="J223" s="33"/>
      <c r="K223" s="62"/>
      <c r="L223" s="63"/>
      <c r="M223" s="33"/>
      <c r="N223" s="3"/>
    </row>
    <row r="224" spans="2:14" ht="15.75" customHeight="1" thickBot="1">
      <c r="B224" s="239"/>
      <c r="C224" s="214"/>
      <c r="D224" s="294"/>
      <c r="E224" s="13"/>
      <c r="F224" s="65"/>
      <c r="G224" s="66"/>
      <c r="H224" s="67"/>
      <c r="I224" s="68"/>
      <c r="J224" s="35"/>
      <c r="K224" s="69"/>
      <c r="L224" s="70"/>
      <c r="M224" s="35"/>
      <c r="N224" s="4"/>
    </row>
    <row r="225" spans="2:14" ht="15.75" customHeight="1">
      <c r="B225" s="236" t="s">
        <v>144</v>
      </c>
      <c r="C225" s="235" t="s">
        <v>31</v>
      </c>
      <c r="D225" s="280" t="s">
        <v>145</v>
      </c>
      <c r="E225" s="16"/>
      <c r="F225" s="52">
        <v>4000000</v>
      </c>
      <c r="G225" s="20" t="s">
        <v>44</v>
      </c>
      <c r="H225" s="53">
        <v>4000000</v>
      </c>
      <c r="I225" s="54">
        <v>2106</v>
      </c>
      <c r="J225" s="34">
        <v>44308</v>
      </c>
      <c r="K225" s="55">
        <v>4000000</v>
      </c>
      <c r="L225" s="56"/>
      <c r="M225" s="34"/>
      <c r="N225" s="2"/>
    </row>
    <row r="226" spans="2:14" ht="15.75" customHeight="1">
      <c r="B226" s="237"/>
      <c r="C226" s="214"/>
      <c r="D226" s="292"/>
      <c r="E226" s="72"/>
      <c r="F226" s="58"/>
      <c r="G226" s="59"/>
      <c r="H226" s="60"/>
      <c r="I226" s="61"/>
      <c r="J226" s="33"/>
      <c r="K226" s="62"/>
      <c r="L226" s="63"/>
      <c r="M226" s="33"/>
      <c r="N226" s="3"/>
    </row>
    <row r="227" spans="2:14" s="211" customFormat="1" ht="15.75" customHeight="1">
      <c r="B227" s="264"/>
      <c r="C227" s="216"/>
      <c r="D227" s="293"/>
      <c r="E227" s="274"/>
      <c r="F227" s="266"/>
      <c r="G227" s="183"/>
      <c r="H227" s="176"/>
      <c r="I227" s="267"/>
      <c r="J227" s="268"/>
      <c r="K227" s="275"/>
      <c r="L227" s="270"/>
      <c r="M227" s="268"/>
      <c r="N227" s="172"/>
    </row>
    <row r="228" spans="2:14" ht="18.75" customHeight="1">
      <c r="B228" s="237"/>
      <c r="C228" s="214"/>
      <c r="D228" s="292"/>
      <c r="E228" s="72"/>
      <c r="F228" s="58"/>
      <c r="G228" s="59"/>
      <c r="H228" s="60"/>
      <c r="I228" s="61"/>
      <c r="J228" s="33"/>
      <c r="K228" s="62"/>
      <c r="L228" s="63"/>
      <c r="M228" s="33"/>
      <c r="N228" s="3"/>
    </row>
    <row r="229" spans="2:14" ht="23.25" customHeight="1">
      <c r="B229" s="237"/>
      <c r="C229" s="214"/>
      <c r="D229" s="292"/>
      <c r="E229" s="13"/>
      <c r="F229" s="58"/>
      <c r="G229" s="59"/>
      <c r="H229" s="60"/>
      <c r="I229" s="61"/>
      <c r="J229" s="33"/>
      <c r="K229" s="62"/>
      <c r="L229" s="63"/>
      <c r="M229" s="33"/>
      <c r="N229" s="3"/>
    </row>
    <row r="230" spans="2:14" ht="15.75" customHeight="1">
      <c r="B230" s="237"/>
      <c r="C230" s="214"/>
      <c r="D230" s="292"/>
      <c r="E230" s="13"/>
      <c r="F230" s="71"/>
      <c r="G230" s="59"/>
      <c r="H230" s="60"/>
      <c r="I230" s="61"/>
      <c r="J230" s="33"/>
      <c r="K230" s="62"/>
      <c r="L230" s="63"/>
      <c r="M230" s="33"/>
      <c r="N230" s="6"/>
    </row>
    <row r="231" spans="2:14" ht="15.75" customHeight="1">
      <c r="B231" s="244"/>
      <c r="C231" s="214"/>
      <c r="D231" s="296"/>
      <c r="E231" s="156"/>
      <c r="F231" s="169"/>
      <c r="G231" s="158"/>
      <c r="H231" s="159"/>
      <c r="I231" s="160"/>
      <c r="J231" s="161"/>
      <c r="K231" s="162"/>
      <c r="L231" s="163"/>
      <c r="M231" s="161"/>
      <c r="N231" s="6"/>
    </row>
    <row r="232" spans="2:14" ht="15.75" customHeight="1">
      <c r="B232" s="272" t="s">
        <v>206</v>
      </c>
      <c r="C232" s="214"/>
      <c r="D232" s="284" t="s">
        <v>146</v>
      </c>
      <c r="E232" s="13"/>
      <c r="F232" s="170">
        <v>1000000</v>
      </c>
      <c r="G232" s="166" t="s">
        <v>26</v>
      </c>
      <c r="H232" s="167">
        <v>1000000</v>
      </c>
      <c r="I232" s="61"/>
      <c r="J232" s="33"/>
      <c r="K232" s="62"/>
      <c r="L232" s="63"/>
      <c r="M232" s="33"/>
      <c r="N232" s="6"/>
    </row>
    <row r="233" spans="2:14" ht="15.75" customHeight="1">
      <c r="B233" s="237"/>
      <c r="C233" s="214"/>
      <c r="D233" s="292"/>
      <c r="E233" s="13"/>
      <c r="F233" s="71"/>
      <c r="G233" s="59"/>
      <c r="H233" s="60"/>
      <c r="I233" s="61"/>
      <c r="J233" s="33"/>
      <c r="K233" s="62"/>
      <c r="L233" s="63"/>
      <c r="M233" s="33"/>
      <c r="N233" s="6"/>
    </row>
    <row r="234" spans="2:14" ht="15.75" customHeight="1">
      <c r="B234" s="237"/>
      <c r="C234" s="214"/>
      <c r="D234" s="292"/>
      <c r="E234" s="13"/>
      <c r="F234" s="71"/>
      <c r="G234" s="59"/>
      <c r="H234" s="60"/>
      <c r="I234" s="61"/>
      <c r="J234" s="33"/>
      <c r="K234" s="62"/>
      <c r="L234" s="63"/>
      <c r="M234" s="33"/>
      <c r="N234" s="6"/>
    </row>
    <row r="235" spans="2:14" ht="15.75" customHeight="1">
      <c r="B235" s="237"/>
      <c r="C235" s="214"/>
      <c r="D235" s="292"/>
      <c r="E235" s="13"/>
      <c r="F235" s="71"/>
      <c r="G235" s="59"/>
      <c r="H235" s="60"/>
      <c r="I235" s="61"/>
      <c r="J235" s="33"/>
      <c r="K235" s="62"/>
      <c r="L235" s="63"/>
      <c r="M235" s="33"/>
      <c r="N235" s="6"/>
    </row>
    <row r="236" spans="2:14" ht="15.75" customHeight="1" thickBot="1">
      <c r="B236" s="238"/>
      <c r="C236" s="214"/>
      <c r="D236" s="292"/>
      <c r="E236" s="13"/>
      <c r="F236" s="71"/>
      <c r="G236" s="59"/>
      <c r="H236" s="60"/>
      <c r="I236" s="61"/>
      <c r="J236" s="33"/>
      <c r="K236" s="62"/>
      <c r="L236" s="63"/>
      <c r="M236" s="33"/>
      <c r="N236" s="6"/>
    </row>
    <row r="237" spans="2:14" ht="15.75" customHeight="1">
      <c r="B237" s="236" t="s">
        <v>147</v>
      </c>
      <c r="C237" s="235" t="s">
        <v>60</v>
      </c>
      <c r="D237" s="280" t="s">
        <v>148</v>
      </c>
      <c r="E237" s="16"/>
      <c r="F237" s="52">
        <v>4000000</v>
      </c>
      <c r="G237" s="20" t="s">
        <v>44</v>
      </c>
      <c r="H237" s="53">
        <v>4000000</v>
      </c>
      <c r="I237" s="54">
        <v>2586</v>
      </c>
      <c r="J237" s="34">
        <v>44334</v>
      </c>
      <c r="K237" s="55">
        <v>4000000</v>
      </c>
      <c r="L237" s="56"/>
      <c r="M237" s="34"/>
      <c r="N237" s="2"/>
    </row>
    <row r="238" spans="2:14" ht="15.75" customHeight="1">
      <c r="B238" s="237"/>
      <c r="C238" s="214"/>
      <c r="D238" s="292"/>
      <c r="E238" s="72"/>
      <c r="F238" s="58"/>
      <c r="G238" s="59"/>
      <c r="H238" s="60"/>
      <c r="I238" s="61"/>
      <c r="J238" s="33"/>
      <c r="K238" s="62"/>
      <c r="L238" s="63"/>
      <c r="M238" s="33"/>
      <c r="N238" s="3"/>
    </row>
    <row r="239" spans="2:14" ht="25.5" customHeight="1">
      <c r="B239" s="237"/>
      <c r="C239" s="214"/>
      <c r="D239" s="292"/>
      <c r="E239" s="72"/>
      <c r="F239" s="58"/>
      <c r="G239" s="59"/>
      <c r="H239" s="60"/>
      <c r="I239" s="61"/>
      <c r="J239" s="33"/>
      <c r="K239" s="62"/>
      <c r="L239" s="63"/>
      <c r="M239" s="33"/>
      <c r="N239" s="3"/>
    </row>
    <row r="240" spans="2:14" ht="15.75" customHeight="1">
      <c r="B240" s="237"/>
      <c r="C240" s="214"/>
      <c r="D240" s="292"/>
      <c r="E240" s="72"/>
      <c r="F240" s="58"/>
      <c r="G240" s="59"/>
      <c r="H240" s="60"/>
      <c r="I240" s="61"/>
      <c r="J240" s="33"/>
      <c r="K240" s="62"/>
      <c r="L240" s="63"/>
      <c r="M240" s="33"/>
      <c r="N240" s="3"/>
    </row>
    <row r="241" spans="2:14" ht="15.75" customHeight="1">
      <c r="B241" s="244"/>
      <c r="C241" s="214"/>
      <c r="D241" s="296"/>
      <c r="E241" s="171"/>
      <c r="F241" s="157"/>
      <c r="G241" s="158"/>
      <c r="H241" s="159"/>
      <c r="I241" s="160"/>
      <c r="J241" s="161"/>
      <c r="K241" s="162"/>
      <c r="L241" s="163"/>
      <c r="M241" s="161"/>
      <c r="N241" s="172"/>
    </row>
    <row r="242" spans="2:14" ht="15.75" customHeight="1">
      <c r="B242" s="272" t="s">
        <v>207</v>
      </c>
      <c r="C242" s="214"/>
      <c r="D242" s="286" t="s">
        <v>149</v>
      </c>
      <c r="E242" s="72"/>
      <c r="F242" s="165">
        <v>1000000</v>
      </c>
      <c r="G242" s="173" t="s">
        <v>26</v>
      </c>
      <c r="H242" s="174">
        <v>1000000</v>
      </c>
      <c r="I242" s="61"/>
      <c r="J242" s="33"/>
      <c r="K242" s="62"/>
      <c r="L242" s="63"/>
      <c r="M242" s="33"/>
      <c r="N242" s="172"/>
    </row>
    <row r="243" spans="2:14" ht="15.75" customHeight="1">
      <c r="B243" s="237"/>
      <c r="C243" s="214"/>
      <c r="D243" s="297"/>
      <c r="E243" s="72"/>
      <c r="F243" s="58"/>
      <c r="G243" s="175"/>
      <c r="H243" s="176"/>
      <c r="I243" s="61"/>
      <c r="J243" s="33"/>
      <c r="K243" s="62"/>
      <c r="L243" s="63"/>
      <c r="M243" s="33"/>
      <c r="N243" s="172"/>
    </row>
    <row r="244" spans="2:14" ht="15.75" customHeight="1">
      <c r="B244" s="237"/>
      <c r="C244" s="214"/>
      <c r="D244" s="297"/>
      <c r="E244" s="72"/>
      <c r="F244" s="58"/>
      <c r="G244" s="175"/>
      <c r="H244" s="176"/>
      <c r="I244" s="61"/>
      <c r="J244" s="33"/>
      <c r="K244" s="62"/>
      <c r="L244" s="63"/>
      <c r="M244" s="33"/>
      <c r="N244" s="172"/>
    </row>
    <row r="245" spans="2:14" ht="15.75" customHeight="1">
      <c r="B245" s="237"/>
      <c r="C245" s="214"/>
      <c r="D245" s="297"/>
      <c r="E245" s="72"/>
      <c r="F245" s="58"/>
      <c r="G245" s="175"/>
      <c r="H245" s="176"/>
      <c r="I245" s="61"/>
      <c r="J245" s="33"/>
      <c r="K245" s="62"/>
      <c r="L245" s="63"/>
      <c r="M245" s="33"/>
      <c r="N245" s="172"/>
    </row>
    <row r="246" spans="2:14" ht="15.75" customHeight="1" thickBot="1">
      <c r="B246" s="243"/>
      <c r="C246" s="214"/>
      <c r="D246" s="297"/>
      <c r="E246" s="100"/>
      <c r="F246" s="65"/>
      <c r="G246" s="66"/>
      <c r="H246" s="67"/>
      <c r="I246" s="68"/>
      <c r="J246" s="35"/>
      <c r="K246" s="69"/>
      <c r="L246" s="70"/>
      <c r="M246" s="35"/>
      <c r="N246" s="4"/>
    </row>
    <row r="247" spans="2:14" ht="15.75" customHeight="1">
      <c r="B247" s="242" t="s">
        <v>58</v>
      </c>
      <c r="C247" s="235" t="s">
        <v>61</v>
      </c>
      <c r="D247" s="280" t="s">
        <v>150</v>
      </c>
      <c r="E247" s="16"/>
      <c r="F247" s="71">
        <v>1960000</v>
      </c>
      <c r="G247" s="59" t="s">
        <v>49</v>
      </c>
      <c r="H247" s="60">
        <v>1960000</v>
      </c>
      <c r="I247" s="61">
        <v>988</v>
      </c>
      <c r="J247" s="33">
        <v>44252</v>
      </c>
      <c r="K247" s="55">
        <v>1960000</v>
      </c>
      <c r="L247" s="177">
        <v>1921751</v>
      </c>
      <c r="M247" s="88">
        <v>44445</v>
      </c>
      <c r="N247" s="2">
        <f>K247-L247</f>
        <v>38249</v>
      </c>
    </row>
    <row r="248" spans="2:14" ht="15.75" customHeight="1">
      <c r="B248" s="237"/>
      <c r="C248" s="214"/>
      <c r="D248" s="292"/>
      <c r="E248" s="57"/>
      <c r="F248" s="71"/>
      <c r="G248" s="59"/>
      <c r="H248" s="60"/>
      <c r="I248" s="61"/>
      <c r="J248" s="178" t="s">
        <v>14</v>
      </c>
      <c r="K248" s="179">
        <v>4621851</v>
      </c>
      <c r="L248" s="180">
        <v>38250</v>
      </c>
      <c r="M248" s="181">
        <v>44446</v>
      </c>
      <c r="N248" s="118">
        <v>0</v>
      </c>
    </row>
    <row r="249" spans="2:14" ht="15.75" customHeight="1">
      <c r="B249" s="237"/>
      <c r="C249" s="214"/>
      <c r="D249" s="292"/>
      <c r="E249" s="57"/>
      <c r="F249" s="71"/>
      <c r="G249" s="59"/>
      <c r="H249" s="60"/>
      <c r="I249" s="61"/>
      <c r="J249" s="33"/>
      <c r="K249" s="62"/>
      <c r="L249" s="63"/>
      <c r="M249" s="33"/>
      <c r="N249" s="3"/>
    </row>
    <row r="250" spans="2:14" ht="15.75" customHeight="1">
      <c r="B250" s="237"/>
      <c r="C250" s="214"/>
      <c r="D250" s="292"/>
      <c r="E250" s="15"/>
      <c r="F250" s="71"/>
      <c r="G250" s="59"/>
      <c r="H250" s="60"/>
      <c r="I250" s="61"/>
      <c r="J250" s="33"/>
      <c r="K250" s="62"/>
      <c r="L250" s="63"/>
      <c r="M250" s="33"/>
      <c r="N250" s="3"/>
    </row>
    <row r="251" spans="2:14" ht="15.75" customHeight="1">
      <c r="B251" s="244"/>
      <c r="C251" s="214"/>
      <c r="D251" s="296"/>
      <c r="E251" s="182"/>
      <c r="F251" s="169"/>
      <c r="G251" s="158"/>
      <c r="H251" s="159"/>
      <c r="I251" s="160"/>
      <c r="J251" s="161"/>
      <c r="K251" s="162"/>
      <c r="L251" s="163"/>
      <c r="M251" s="161"/>
      <c r="N251" s="3"/>
    </row>
    <row r="252" spans="2:14" ht="15.75" customHeight="1">
      <c r="B252" s="242" t="s">
        <v>151</v>
      </c>
      <c r="C252" s="214"/>
      <c r="D252" s="284" t="s">
        <v>152</v>
      </c>
      <c r="E252" s="57"/>
      <c r="F252" s="71">
        <v>4000000</v>
      </c>
      <c r="G252" s="183" t="s">
        <v>44</v>
      </c>
      <c r="H252" s="184">
        <v>4000000</v>
      </c>
      <c r="I252" s="119">
        <v>4758</v>
      </c>
      <c r="J252" s="181">
        <v>44448</v>
      </c>
      <c r="K252" s="179">
        <v>4000000</v>
      </c>
      <c r="L252" s="63"/>
      <c r="M252" s="33"/>
      <c r="N252" s="3"/>
    </row>
    <row r="253" spans="2:14" ht="15.75" customHeight="1">
      <c r="B253" s="237"/>
      <c r="C253" s="214"/>
      <c r="D253" s="292"/>
      <c r="E253" s="57"/>
      <c r="F253" s="71"/>
      <c r="G253" s="59"/>
      <c r="H253" s="60"/>
      <c r="I253" s="61"/>
      <c r="J253" s="33"/>
      <c r="K253" s="62"/>
      <c r="L253" s="63"/>
      <c r="M253" s="33"/>
      <c r="N253" s="3"/>
    </row>
    <row r="254" spans="2:14" s="211" customFormat="1" ht="15.75" customHeight="1">
      <c r="B254" s="264"/>
      <c r="C254" s="216"/>
      <c r="D254" s="293"/>
      <c r="E254" s="276"/>
      <c r="F254" s="277"/>
      <c r="G254" s="183"/>
      <c r="H254" s="176"/>
      <c r="I254" s="267"/>
      <c r="J254" s="268"/>
      <c r="K254" s="275"/>
      <c r="L254" s="270"/>
      <c r="M254" s="268"/>
      <c r="N254" s="172"/>
    </row>
    <row r="255" spans="2:14" ht="18.75" customHeight="1">
      <c r="B255" s="237"/>
      <c r="C255" s="214"/>
      <c r="D255" s="292"/>
      <c r="E255" s="57"/>
      <c r="F255" s="71"/>
      <c r="G255" s="59"/>
      <c r="H255" s="60"/>
      <c r="I255" s="61"/>
      <c r="J255" s="33"/>
      <c r="K255" s="62"/>
      <c r="L255" s="63"/>
      <c r="M255" s="33"/>
      <c r="N255" s="3"/>
    </row>
    <row r="256" spans="2:14" ht="34.5" customHeight="1">
      <c r="B256" s="237"/>
      <c r="C256" s="214"/>
      <c r="D256" s="292"/>
      <c r="E256" s="57"/>
      <c r="F256" s="71"/>
      <c r="G256" s="59"/>
      <c r="H256" s="60"/>
      <c r="I256" s="61"/>
      <c r="J256" s="33"/>
      <c r="K256" s="62"/>
      <c r="L256" s="63"/>
      <c r="M256" s="33"/>
      <c r="N256" s="3"/>
    </row>
    <row r="257" spans="2:14" ht="34.5" customHeight="1">
      <c r="B257" s="244"/>
      <c r="C257" s="214"/>
      <c r="D257" s="296"/>
      <c r="E257" s="182"/>
      <c r="F257" s="169"/>
      <c r="G257" s="158"/>
      <c r="H257" s="159"/>
      <c r="I257" s="160"/>
      <c r="J257" s="161"/>
      <c r="K257" s="162"/>
      <c r="L257" s="163"/>
      <c r="M257" s="161"/>
      <c r="N257" s="172"/>
    </row>
    <row r="258" spans="2:14" ht="18" customHeight="1">
      <c r="B258" s="272" t="s">
        <v>209</v>
      </c>
      <c r="C258" s="214"/>
      <c r="D258" s="284" t="s">
        <v>153</v>
      </c>
      <c r="E258" s="57"/>
      <c r="F258" s="170">
        <v>1000000</v>
      </c>
      <c r="G258" s="166" t="s">
        <v>26</v>
      </c>
      <c r="H258" s="167">
        <v>1000000</v>
      </c>
      <c r="I258" s="61"/>
      <c r="J258" s="33"/>
      <c r="K258" s="62"/>
      <c r="L258" s="63"/>
      <c r="M258" s="33"/>
      <c r="N258" s="172"/>
    </row>
    <row r="259" spans="2:14" ht="21" customHeight="1">
      <c r="B259" s="237"/>
      <c r="C259" s="214"/>
      <c r="D259" s="292"/>
      <c r="E259" s="57"/>
      <c r="F259" s="71"/>
      <c r="G259" s="59"/>
      <c r="H259" s="60"/>
      <c r="I259" s="61"/>
      <c r="J259" s="33"/>
      <c r="K259" s="62"/>
      <c r="L259" s="63"/>
      <c r="M259" s="33"/>
      <c r="N259" s="172"/>
    </row>
    <row r="260" spans="2:14" ht="15.75" customHeight="1">
      <c r="B260" s="237"/>
      <c r="C260" s="214"/>
      <c r="D260" s="292"/>
      <c r="E260" s="57"/>
      <c r="F260" s="71"/>
      <c r="G260" s="59"/>
      <c r="H260" s="60"/>
      <c r="I260" s="61"/>
      <c r="J260" s="33"/>
      <c r="K260" s="62"/>
      <c r="L260" s="63"/>
      <c r="M260" s="33"/>
      <c r="N260" s="172"/>
    </row>
    <row r="261" spans="2:14" ht="18" customHeight="1" thickBot="1">
      <c r="B261" s="245"/>
      <c r="C261" s="214"/>
      <c r="D261" s="292"/>
      <c r="E261" s="64"/>
      <c r="F261" s="71"/>
      <c r="G261" s="59"/>
      <c r="H261" s="60"/>
      <c r="I261" s="61"/>
      <c r="J261" s="33"/>
      <c r="K261" s="69"/>
      <c r="L261" s="70"/>
      <c r="M261" s="35"/>
      <c r="N261" s="4"/>
    </row>
    <row r="262" spans="2:14" ht="15.75" customHeight="1" thickTop="1">
      <c r="B262" s="236" t="s">
        <v>154</v>
      </c>
      <c r="C262" s="235" t="s">
        <v>32</v>
      </c>
      <c r="D262" s="278" t="s">
        <v>155</v>
      </c>
      <c r="E262" s="16"/>
      <c r="F262" s="52">
        <v>4000000</v>
      </c>
      <c r="G262" s="20" t="s">
        <v>44</v>
      </c>
      <c r="H262" s="53">
        <v>4000000</v>
      </c>
      <c r="I262" s="54">
        <v>2072</v>
      </c>
      <c r="J262" s="34">
        <v>44307</v>
      </c>
      <c r="K262" s="55">
        <v>4000000</v>
      </c>
      <c r="L262" s="56"/>
      <c r="M262" s="34"/>
      <c r="N262" s="2"/>
    </row>
    <row r="263" spans="2:14" ht="15.75" customHeight="1">
      <c r="B263" s="237"/>
      <c r="C263" s="214"/>
      <c r="D263" s="292"/>
      <c r="E263" s="72"/>
      <c r="F263" s="58"/>
      <c r="G263" s="59"/>
      <c r="H263" s="60"/>
      <c r="I263" s="61"/>
      <c r="J263" s="33"/>
      <c r="K263" s="62"/>
      <c r="L263" s="63"/>
      <c r="M263" s="33"/>
      <c r="N263" s="3"/>
    </row>
    <row r="264" spans="2:14" ht="15.75" customHeight="1">
      <c r="B264" s="237"/>
      <c r="C264" s="214"/>
      <c r="D264" s="292"/>
      <c r="E264" s="227"/>
      <c r="F264" s="58"/>
      <c r="G264" s="59"/>
      <c r="H264" s="60"/>
      <c r="I264" s="61"/>
      <c r="J264" s="33"/>
      <c r="K264" s="62"/>
      <c r="L264" s="99"/>
      <c r="M264" s="37"/>
      <c r="N264" s="3"/>
    </row>
    <row r="265" spans="2:14" ht="15.75" customHeight="1">
      <c r="B265" s="237"/>
      <c r="C265" s="214"/>
      <c r="D265" s="292"/>
      <c r="E265" s="214"/>
      <c r="F265" s="71"/>
      <c r="G265" s="59"/>
      <c r="H265" s="60"/>
      <c r="I265" s="61"/>
      <c r="J265" s="33"/>
      <c r="K265" s="62"/>
      <c r="L265" s="63"/>
      <c r="M265" s="33"/>
      <c r="N265" s="6"/>
    </row>
    <row r="266" spans="2:14" ht="15.75" customHeight="1">
      <c r="B266" s="244"/>
      <c r="C266" s="214"/>
      <c r="D266" s="296"/>
      <c r="E266" s="156"/>
      <c r="F266" s="169"/>
      <c r="G266" s="158"/>
      <c r="H266" s="159"/>
      <c r="I266" s="160"/>
      <c r="J266" s="161"/>
      <c r="K266" s="162"/>
      <c r="L266" s="163"/>
      <c r="M266" s="161"/>
      <c r="N266" s="185"/>
    </row>
    <row r="267" spans="2:14" ht="15.75" customHeight="1">
      <c r="B267" s="272" t="s">
        <v>210</v>
      </c>
      <c r="C267" s="214"/>
      <c r="D267" s="287" t="s">
        <v>156</v>
      </c>
      <c r="E267" s="13"/>
      <c r="F267" s="170">
        <v>630000</v>
      </c>
      <c r="G267" s="173" t="s">
        <v>26</v>
      </c>
      <c r="H267" s="174">
        <v>630000</v>
      </c>
      <c r="I267" s="61"/>
      <c r="J267" s="33"/>
      <c r="K267" s="62"/>
      <c r="L267" s="63"/>
      <c r="M267" s="33"/>
      <c r="N267" s="185"/>
    </row>
    <row r="268" spans="2:14" ht="15.75" customHeight="1">
      <c r="B268" s="237"/>
      <c r="C268" s="214"/>
      <c r="D268" s="292"/>
      <c r="E268" s="13"/>
      <c r="F268" s="71"/>
      <c r="G268" s="175"/>
      <c r="H268" s="176"/>
      <c r="I268" s="61"/>
      <c r="J268" s="33"/>
      <c r="K268" s="62"/>
      <c r="L268" s="63"/>
      <c r="M268" s="33"/>
      <c r="N268" s="185"/>
    </row>
    <row r="269" spans="2:14" ht="15.75" customHeight="1">
      <c r="B269" s="237"/>
      <c r="C269" s="214"/>
      <c r="D269" s="292"/>
      <c r="E269" s="13"/>
      <c r="F269" s="71"/>
      <c r="G269" s="175"/>
      <c r="H269" s="176"/>
      <c r="I269" s="61"/>
      <c r="J269" s="33"/>
      <c r="K269" s="62"/>
      <c r="L269" s="63"/>
      <c r="M269" s="33"/>
      <c r="N269" s="185"/>
    </row>
    <row r="270" spans="2:14" ht="15.75" customHeight="1">
      <c r="B270" s="237"/>
      <c r="C270" s="214"/>
      <c r="D270" s="292"/>
      <c r="E270" s="13"/>
      <c r="F270" s="71"/>
      <c r="G270" s="175"/>
      <c r="H270" s="176"/>
      <c r="I270" s="61"/>
      <c r="J270" s="33"/>
      <c r="K270" s="62"/>
      <c r="L270" s="63"/>
      <c r="M270" s="33"/>
      <c r="N270" s="185"/>
    </row>
    <row r="271" spans="2:14" ht="15.75" customHeight="1">
      <c r="B271" s="237"/>
      <c r="C271" s="214"/>
      <c r="D271" s="292"/>
      <c r="E271" s="13"/>
      <c r="F271" s="71"/>
      <c r="G271" s="175"/>
      <c r="H271" s="176"/>
      <c r="I271" s="61"/>
      <c r="J271" s="33"/>
      <c r="K271" s="62"/>
      <c r="L271" s="63"/>
      <c r="M271" s="33"/>
      <c r="N271" s="185"/>
    </row>
    <row r="272" spans="2:14" ht="15.75" customHeight="1" thickBot="1">
      <c r="B272" s="239"/>
      <c r="C272" s="215"/>
      <c r="D272" s="294"/>
      <c r="E272" s="24"/>
      <c r="F272" s="65"/>
      <c r="G272" s="66"/>
      <c r="H272" s="67"/>
      <c r="I272" s="68"/>
      <c r="J272" s="35"/>
      <c r="K272" s="69"/>
      <c r="L272" s="70"/>
      <c r="M272" s="35"/>
      <c r="N272" s="4"/>
    </row>
    <row r="273" spans="2:14" ht="15.75" customHeight="1">
      <c r="B273" s="242" t="s">
        <v>157</v>
      </c>
      <c r="C273" s="240" t="s">
        <v>33</v>
      </c>
      <c r="D273" s="278" t="s">
        <v>158</v>
      </c>
      <c r="E273" s="72"/>
      <c r="F273" s="58">
        <v>4000000</v>
      </c>
      <c r="G273" s="59" t="s">
        <v>44</v>
      </c>
      <c r="H273" s="60">
        <v>4000000</v>
      </c>
      <c r="I273" s="61">
        <v>2067</v>
      </c>
      <c r="J273" s="33">
        <v>44307</v>
      </c>
      <c r="K273" s="62">
        <v>4000000</v>
      </c>
      <c r="L273" s="63"/>
      <c r="M273" s="33"/>
      <c r="N273" s="3"/>
    </row>
    <row r="274" spans="2:14" ht="15.75" customHeight="1">
      <c r="B274" s="237"/>
      <c r="C274" s="214"/>
      <c r="D274" s="292"/>
      <c r="E274" s="72"/>
      <c r="F274" s="58"/>
      <c r="G274" s="59"/>
      <c r="H274" s="60"/>
      <c r="I274" s="61"/>
      <c r="J274" s="33"/>
      <c r="K274" s="62"/>
      <c r="L274" s="63"/>
      <c r="M274" s="33"/>
      <c r="N274" s="3"/>
    </row>
    <row r="275" spans="2:14" ht="15.75" customHeight="1">
      <c r="B275" s="237"/>
      <c r="C275" s="214"/>
      <c r="D275" s="292"/>
      <c r="E275" s="7"/>
      <c r="F275" s="58"/>
      <c r="G275" s="59"/>
      <c r="H275" s="60"/>
      <c r="I275" s="61"/>
      <c r="J275" s="33"/>
      <c r="K275" s="62"/>
      <c r="L275" s="63"/>
      <c r="M275" s="33"/>
      <c r="N275" s="3"/>
    </row>
    <row r="276" spans="2:14" ht="15.75" customHeight="1">
      <c r="B276" s="237"/>
      <c r="C276" s="214"/>
      <c r="D276" s="292"/>
      <c r="E276" s="7"/>
      <c r="F276" s="58"/>
      <c r="G276" s="59"/>
      <c r="H276" s="60"/>
      <c r="I276" s="61"/>
      <c r="J276" s="33"/>
      <c r="K276" s="62"/>
      <c r="L276" s="63"/>
      <c r="M276" s="33"/>
      <c r="N276" s="3"/>
    </row>
    <row r="277" spans="2:14" ht="15.75" customHeight="1">
      <c r="B277" s="244"/>
      <c r="C277" s="214"/>
      <c r="D277" s="296"/>
      <c r="E277" s="186"/>
      <c r="F277" s="157"/>
      <c r="G277" s="158"/>
      <c r="H277" s="159"/>
      <c r="I277" s="160"/>
      <c r="J277" s="161"/>
      <c r="K277" s="162"/>
      <c r="L277" s="163"/>
      <c r="M277" s="161"/>
      <c r="N277" s="172"/>
    </row>
    <row r="278" spans="2:14" ht="15.75" customHeight="1">
      <c r="B278" s="272" t="s">
        <v>208</v>
      </c>
      <c r="C278" s="214"/>
      <c r="D278" s="287" t="s">
        <v>159</v>
      </c>
      <c r="E278" s="7"/>
      <c r="F278" s="165">
        <v>1000000</v>
      </c>
      <c r="G278" s="173" t="s">
        <v>26</v>
      </c>
      <c r="H278" s="174">
        <v>1000000</v>
      </c>
      <c r="I278" s="61"/>
      <c r="J278" s="33"/>
      <c r="K278" s="62"/>
      <c r="L278" s="63"/>
      <c r="M278" s="33"/>
      <c r="N278" s="172"/>
    </row>
    <row r="279" spans="2:14" ht="15.75" customHeight="1">
      <c r="B279" s="237"/>
      <c r="C279" s="214"/>
      <c r="D279" s="292"/>
      <c r="E279" s="7"/>
      <c r="F279" s="58"/>
      <c r="G279" s="175"/>
      <c r="H279" s="176"/>
      <c r="I279" s="61"/>
      <c r="J279" s="33"/>
      <c r="K279" s="62"/>
      <c r="L279" s="63"/>
      <c r="M279" s="33"/>
      <c r="N279" s="172"/>
    </row>
    <row r="280" spans="2:14" ht="15.75" customHeight="1">
      <c r="B280" s="237"/>
      <c r="C280" s="214"/>
      <c r="D280" s="292"/>
      <c r="E280" s="7"/>
      <c r="F280" s="58"/>
      <c r="G280" s="175"/>
      <c r="H280" s="176"/>
      <c r="I280" s="61"/>
      <c r="J280" s="33"/>
      <c r="K280" s="62"/>
      <c r="L280" s="63"/>
      <c r="M280" s="33"/>
      <c r="N280" s="172"/>
    </row>
    <row r="281" spans="2:14" ht="15.75" customHeight="1">
      <c r="B281" s="237"/>
      <c r="C281" s="214"/>
      <c r="D281" s="292"/>
      <c r="E281" s="7"/>
      <c r="F281" s="58"/>
      <c r="G281" s="175"/>
      <c r="H281" s="176"/>
      <c r="I281" s="61"/>
      <c r="J281" s="33"/>
      <c r="K281" s="62"/>
      <c r="L281" s="63"/>
      <c r="M281" s="33"/>
      <c r="N281" s="172"/>
    </row>
    <row r="282" spans="2:14" ht="15.75" customHeight="1">
      <c r="B282" s="237"/>
      <c r="C282" s="214"/>
      <c r="D282" s="292"/>
      <c r="E282" s="7"/>
      <c r="F282" s="58"/>
      <c r="G282" s="175"/>
      <c r="H282" s="176"/>
      <c r="I282" s="61"/>
      <c r="J282" s="33"/>
      <c r="K282" s="62"/>
      <c r="L282" s="63"/>
      <c r="M282" s="33"/>
      <c r="N282" s="172"/>
    </row>
    <row r="283" spans="2:14" ht="15.75" customHeight="1" thickBot="1">
      <c r="B283" s="239"/>
      <c r="C283" s="214"/>
      <c r="D283" s="292"/>
      <c r="E283" s="23"/>
      <c r="F283" s="65"/>
      <c r="G283" s="66"/>
      <c r="H283" s="67"/>
      <c r="I283" s="68"/>
      <c r="J283" s="35"/>
      <c r="K283" s="69"/>
      <c r="L283" s="70"/>
      <c r="M283" s="35"/>
      <c r="N283" s="4"/>
    </row>
    <row r="284" spans="2:14" ht="15.75" customHeight="1">
      <c r="B284" s="236" t="s">
        <v>160</v>
      </c>
      <c r="C284" s="235" t="s">
        <v>34</v>
      </c>
      <c r="D284" s="280" t="s">
        <v>161</v>
      </c>
      <c r="E284" s="16"/>
      <c r="F284" s="52">
        <v>4000000</v>
      </c>
      <c r="G284" s="20" t="s">
        <v>44</v>
      </c>
      <c r="H284" s="53">
        <v>4000000</v>
      </c>
      <c r="I284" s="54">
        <v>2068</v>
      </c>
      <c r="J284" s="34">
        <v>44307</v>
      </c>
      <c r="K284" s="55">
        <v>4000000</v>
      </c>
      <c r="L284" s="56"/>
      <c r="M284" s="34"/>
      <c r="N284" s="2"/>
    </row>
    <row r="285" spans="2:14" ht="15.75" customHeight="1">
      <c r="B285" s="237"/>
      <c r="C285" s="214"/>
      <c r="D285" s="292"/>
      <c r="E285" s="72"/>
      <c r="F285" s="58"/>
      <c r="G285" s="183"/>
      <c r="H285" s="188"/>
      <c r="I285" s="61"/>
      <c r="J285" s="42"/>
      <c r="K285" s="62"/>
      <c r="L285" s="63"/>
      <c r="M285" s="33"/>
      <c r="N285" s="168"/>
    </row>
    <row r="286" spans="2:14" ht="15.75" customHeight="1">
      <c r="B286" s="237"/>
      <c r="C286" s="214"/>
      <c r="D286" s="292"/>
      <c r="E286" s="72"/>
      <c r="F286" s="58"/>
      <c r="G286" s="183"/>
      <c r="H286" s="188"/>
      <c r="I286" s="61"/>
      <c r="J286" s="42"/>
      <c r="K286" s="62"/>
      <c r="L286" s="63"/>
      <c r="M286" s="33"/>
      <c r="N286" s="168"/>
    </row>
    <row r="287" spans="2:14" ht="15.75" customHeight="1">
      <c r="B287" s="237"/>
      <c r="C287" s="214"/>
      <c r="D287" s="292"/>
      <c r="E287" s="72"/>
      <c r="F287" s="58"/>
      <c r="G287" s="183"/>
      <c r="H287" s="188"/>
      <c r="I287" s="61"/>
      <c r="J287" s="42"/>
      <c r="K287" s="62"/>
      <c r="L287" s="63"/>
      <c r="M287" s="33"/>
      <c r="N287" s="168"/>
    </row>
    <row r="288" spans="2:14" ht="15.75" customHeight="1">
      <c r="B288" s="244"/>
      <c r="C288" s="214"/>
      <c r="D288" s="296"/>
      <c r="E288" s="171"/>
      <c r="F288" s="157"/>
      <c r="G288" s="189"/>
      <c r="H288" s="190"/>
      <c r="I288" s="160"/>
      <c r="J288" s="191"/>
      <c r="K288" s="162"/>
      <c r="L288" s="163"/>
      <c r="M288" s="161"/>
      <c r="N288" s="168"/>
    </row>
    <row r="289" spans="2:14" ht="15.75" customHeight="1">
      <c r="B289" s="272" t="s">
        <v>202</v>
      </c>
      <c r="C289" s="214"/>
      <c r="D289" s="284" t="s">
        <v>162</v>
      </c>
      <c r="E289" s="72"/>
      <c r="F289" s="165">
        <v>850000</v>
      </c>
      <c r="G289" s="166" t="s">
        <v>26</v>
      </c>
      <c r="H289" s="192">
        <v>850000</v>
      </c>
      <c r="I289" s="61"/>
      <c r="J289" s="42"/>
      <c r="K289" s="62"/>
      <c r="L289" s="63"/>
      <c r="M289" s="33"/>
      <c r="N289" s="3"/>
    </row>
    <row r="290" spans="2:14" ht="15.75" customHeight="1">
      <c r="B290" s="237"/>
      <c r="C290" s="214"/>
      <c r="D290" s="292"/>
      <c r="E290" s="72"/>
      <c r="F290" s="58"/>
      <c r="G290" s="59"/>
      <c r="H290" s="187"/>
      <c r="I290" s="61"/>
      <c r="J290" s="33"/>
      <c r="K290" s="62"/>
      <c r="L290" s="63"/>
      <c r="M290" s="33"/>
      <c r="N290" s="3"/>
    </row>
    <row r="291" spans="2:14" ht="15.75" customHeight="1">
      <c r="B291" s="237"/>
      <c r="C291" s="214"/>
      <c r="D291" s="292"/>
      <c r="E291" s="72"/>
      <c r="F291" s="58"/>
      <c r="G291" s="59"/>
      <c r="H291" s="187"/>
      <c r="I291" s="61"/>
      <c r="J291" s="33"/>
      <c r="K291" s="62"/>
      <c r="L291" s="63"/>
      <c r="M291" s="33"/>
      <c r="N291" s="3"/>
    </row>
    <row r="292" spans="2:14" ht="15.75" customHeight="1">
      <c r="B292" s="237"/>
      <c r="C292" s="214"/>
      <c r="D292" s="292"/>
      <c r="E292" s="72"/>
      <c r="F292" s="58"/>
      <c r="G292" s="59"/>
      <c r="H292" s="187"/>
      <c r="I292" s="61"/>
      <c r="J292" s="33"/>
      <c r="K292" s="62"/>
      <c r="L292" s="63"/>
      <c r="M292" s="33"/>
      <c r="N292" s="3"/>
    </row>
    <row r="293" spans="2:14" ht="15.75" customHeight="1">
      <c r="B293" s="237"/>
      <c r="C293" s="214"/>
      <c r="D293" s="292"/>
      <c r="E293" s="72"/>
      <c r="F293" s="58"/>
      <c r="G293" s="59"/>
      <c r="H293" s="187"/>
      <c r="I293" s="61"/>
      <c r="J293" s="33"/>
      <c r="K293" s="62"/>
      <c r="L293" s="63"/>
      <c r="M293" s="33"/>
      <c r="N293" s="3"/>
    </row>
    <row r="294" spans="2:14" ht="15.75" customHeight="1" thickBot="1">
      <c r="B294" s="243"/>
      <c r="C294" s="215"/>
      <c r="D294" s="294"/>
      <c r="E294" s="100"/>
      <c r="F294" s="65"/>
      <c r="G294" s="66"/>
      <c r="H294" s="67"/>
      <c r="I294" s="68"/>
      <c r="J294" s="35"/>
      <c r="K294" s="69"/>
      <c r="L294" s="70"/>
      <c r="M294" s="35"/>
      <c r="N294" s="4"/>
    </row>
    <row r="295" spans="2:14" ht="15.75" customHeight="1">
      <c r="B295" s="242" t="s">
        <v>163</v>
      </c>
      <c r="C295" s="235" t="s">
        <v>35</v>
      </c>
      <c r="D295" s="278" t="s">
        <v>164</v>
      </c>
      <c r="E295" s="16"/>
      <c r="F295" s="52">
        <v>4000000</v>
      </c>
      <c r="G295" s="20" t="s">
        <v>44</v>
      </c>
      <c r="H295" s="53">
        <v>4000000</v>
      </c>
      <c r="I295" s="54">
        <v>2070</v>
      </c>
      <c r="J295" s="34">
        <v>44307</v>
      </c>
      <c r="K295" s="55">
        <v>4000000</v>
      </c>
      <c r="L295" s="56"/>
      <c r="M295" s="34"/>
      <c r="N295" s="2"/>
    </row>
    <row r="296" spans="2:14" ht="15.75" customHeight="1">
      <c r="B296" s="237"/>
      <c r="C296" s="214"/>
      <c r="D296" s="292"/>
      <c r="E296" s="72"/>
      <c r="F296" s="58"/>
      <c r="G296" s="59"/>
      <c r="H296" s="60"/>
      <c r="I296" s="61"/>
      <c r="J296" s="37"/>
      <c r="K296" s="193"/>
      <c r="L296" s="99"/>
      <c r="M296" s="37"/>
      <c r="N296" s="3"/>
    </row>
    <row r="297" spans="2:14" ht="15.75" customHeight="1">
      <c r="B297" s="237"/>
      <c r="C297" s="214"/>
      <c r="D297" s="292"/>
      <c r="E297" s="72"/>
      <c r="F297" s="58"/>
      <c r="G297" s="59"/>
      <c r="H297" s="60"/>
      <c r="I297" s="61"/>
      <c r="J297" s="37"/>
      <c r="K297" s="193"/>
      <c r="L297" s="99"/>
      <c r="M297" s="37"/>
      <c r="N297" s="3"/>
    </row>
    <row r="298" spans="2:14" ht="15.75" customHeight="1">
      <c r="B298" s="237"/>
      <c r="C298" s="214"/>
      <c r="D298" s="292"/>
      <c r="E298" s="72"/>
      <c r="F298" s="58"/>
      <c r="G298" s="59"/>
      <c r="H298" s="60"/>
      <c r="I298" s="61"/>
      <c r="J298" s="37"/>
      <c r="K298" s="193"/>
      <c r="L298" s="99"/>
      <c r="M298" s="37"/>
      <c r="N298" s="3"/>
    </row>
    <row r="299" spans="2:14" ht="15.75" customHeight="1">
      <c r="B299" s="244"/>
      <c r="C299" s="214"/>
      <c r="D299" s="296"/>
      <c r="E299" s="171"/>
      <c r="F299" s="157"/>
      <c r="G299" s="158"/>
      <c r="H299" s="159"/>
      <c r="I299" s="160"/>
      <c r="J299" s="194"/>
      <c r="K299" s="195"/>
      <c r="L299" s="196"/>
      <c r="M299" s="194"/>
      <c r="N299" s="3"/>
    </row>
    <row r="300" spans="2:14" ht="15.75" customHeight="1">
      <c r="B300" s="272" t="s">
        <v>203</v>
      </c>
      <c r="C300" s="214"/>
      <c r="D300" s="287" t="s">
        <v>165</v>
      </c>
      <c r="E300" s="72"/>
      <c r="F300" s="165">
        <v>680000</v>
      </c>
      <c r="G300" s="166" t="s">
        <v>26</v>
      </c>
      <c r="H300" s="167">
        <v>680000</v>
      </c>
      <c r="I300" s="61"/>
      <c r="J300" s="37"/>
      <c r="K300" s="193"/>
      <c r="L300" s="99"/>
      <c r="M300" s="37"/>
      <c r="N300" s="3"/>
    </row>
    <row r="301" spans="2:14" ht="15.75" customHeight="1">
      <c r="B301" s="237"/>
      <c r="C301" s="214"/>
      <c r="D301" s="292"/>
      <c r="E301" s="72"/>
      <c r="F301" s="58"/>
      <c r="G301" s="59"/>
      <c r="H301" s="60"/>
      <c r="I301" s="61"/>
      <c r="J301" s="37"/>
      <c r="K301" s="193"/>
      <c r="L301" s="99"/>
      <c r="M301" s="37"/>
      <c r="N301" s="3"/>
    </row>
    <row r="302" spans="2:14" ht="15.75" customHeight="1">
      <c r="B302" s="237"/>
      <c r="C302" s="214"/>
      <c r="D302" s="292"/>
      <c r="E302" s="72"/>
      <c r="F302" s="58"/>
      <c r="G302" s="59"/>
      <c r="H302" s="60"/>
      <c r="I302" s="61"/>
      <c r="J302" s="37"/>
      <c r="K302" s="193"/>
      <c r="L302" s="99"/>
      <c r="M302" s="37"/>
      <c r="N302" s="3"/>
    </row>
    <row r="303" spans="2:14" ht="15.75" customHeight="1">
      <c r="B303" s="237"/>
      <c r="C303" s="214"/>
      <c r="D303" s="292"/>
      <c r="E303" s="72"/>
      <c r="F303" s="58"/>
      <c r="G303" s="59"/>
      <c r="H303" s="60"/>
      <c r="I303" s="61"/>
      <c r="J303" s="37"/>
      <c r="K303" s="193"/>
      <c r="L303" s="99"/>
      <c r="M303" s="37"/>
      <c r="N303" s="3"/>
    </row>
    <row r="304" spans="2:14" ht="15.75" customHeight="1" thickBot="1">
      <c r="B304" s="239"/>
      <c r="C304" s="215"/>
      <c r="D304" s="294"/>
      <c r="E304" s="100"/>
      <c r="F304" s="65"/>
      <c r="G304" s="66"/>
      <c r="H304" s="67"/>
      <c r="I304" s="68"/>
      <c r="J304" s="35"/>
      <c r="K304" s="69"/>
      <c r="L304" s="70"/>
      <c r="M304" s="35"/>
      <c r="N304" s="4"/>
    </row>
    <row r="305" spans="2:14" ht="15.75" customHeight="1">
      <c r="B305" s="236" t="s">
        <v>166</v>
      </c>
      <c r="C305" s="235" t="s">
        <v>36</v>
      </c>
      <c r="D305" s="278" t="s">
        <v>167</v>
      </c>
      <c r="E305" s="16"/>
      <c r="F305" s="52">
        <v>4000000</v>
      </c>
      <c r="G305" s="20" t="s">
        <v>44</v>
      </c>
      <c r="H305" s="53">
        <v>4000000</v>
      </c>
      <c r="I305" s="54">
        <v>2071</v>
      </c>
      <c r="J305" s="34">
        <v>44307</v>
      </c>
      <c r="K305" s="55">
        <v>4000000</v>
      </c>
      <c r="L305" s="56"/>
      <c r="M305" s="34"/>
      <c r="N305" s="2"/>
    </row>
    <row r="306" spans="2:14" ht="15.75" customHeight="1">
      <c r="B306" s="237"/>
      <c r="C306" s="214"/>
      <c r="D306" s="292"/>
      <c r="E306" s="72"/>
      <c r="F306" s="58"/>
      <c r="G306" s="59"/>
      <c r="H306" s="60"/>
      <c r="I306" s="61"/>
      <c r="J306" s="33"/>
      <c r="K306" s="62"/>
      <c r="L306" s="63"/>
      <c r="M306" s="33"/>
      <c r="N306" s="3"/>
    </row>
    <row r="307" spans="2:14" ht="15.75" customHeight="1">
      <c r="B307" s="237"/>
      <c r="C307" s="214"/>
      <c r="D307" s="292"/>
      <c r="E307" s="72"/>
      <c r="F307" s="58"/>
      <c r="G307" s="59"/>
      <c r="H307" s="60"/>
      <c r="I307" s="61"/>
      <c r="J307" s="33"/>
      <c r="K307" s="62"/>
      <c r="L307" s="63"/>
      <c r="M307" s="33"/>
      <c r="N307" s="3"/>
    </row>
    <row r="308" spans="2:14" ht="15.75" customHeight="1">
      <c r="B308" s="237"/>
      <c r="C308" s="214"/>
      <c r="D308" s="292"/>
      <c r="E308" s="72"/>
      <c r="F308" s="58"/>
      <c r="G308" s="59"/>
      <c r="H308" s="60"/>
      <c r="I308" s="61"/>
      <c r="J308" s="33"/>
      <c r="K308" s="62"/>
      <c r="L308" s="63"/>
      <c r="M308" s="33"/>
      <c r="N308" s="3"/>
    </row>
    <row r="309" spans="2:14" ht="15.75" customHeight="1">
      <c r="B309" s="244"/>
      <c r="C309" s="214"/>
      <c r="D309" s="296"/>
      <c r="E309" s="171"/>
      <c r="F309" s="157"/>
      <c r="G309" s="158"/>
      <c r="H309" s="159"/>
      <c r="I309" s="160"/>
      <c r="J309" s="161"/>
      <c r="K309" s="162"/>
      <c r="L309" s="163"/>
      <c r="M309" s="161"/>
      <c r="N309" s="172"/>
    </row>
    <row r="310" spans="2:14" ht="15.75" customHeight="1">
      <c r="B310" s="272" t="s">
        <v>204</v>
      </c>
      <c r="C310" s="214"/>
      <c r="D310" s="287" t="s">
        <v>168</v>
      </c>
      <c r="E310" s="72"/>
      <c r="F310" s="165">
        <v>1000000</v>
      </c>
      <c r="G310" s="173" t="s">
        <v>26</v>
      </c>
      <c r="H310" s="174">
        <v>1000000</v>
      </c>
      <c r="I310" s="61"/>
      <c r="J310" s="33"/>
      <c r="K310" s="62"/>
      <c r="L310" s="63"/>
      <c r="M310" s="33"/>
      <c r="N310" s="172"/>
    </row>
    <row r="311" spans="2:14" s="211" customFormat="1" ht="15.75" customHeight="1">
      <c r="B311" s="273"/>
      <c r="C311" s="216"/>
      <c r="D311" s="288"/>
      <c r="E311" s="274"/>
      <c r="F311" s="266"/>
      <c r="G311" s="183"/>
      <c r="H311" s="176"/>
      <c r="I311" s="267"/>
      <c r="J311" s="268"/>
      <c r="K311" s="275"/>
      <c r="L311" s="270"/>
      <c r="M311" s="268"/>
      <c r="N311" s="172"/>
    </row>
    <row r="312" spans="2:14" s="211" customFormat="1" ht="15.75" customHeight="1">
      <c r="B312" s="273"/>
      <c r="C312" s="216"/>
      <c r="D312" s="288"/>
      <c r="E312" s="274"/>
      <c r="F312" s="266"/>
      <c r="G312" s="183"/>
      <c r="H312" s="176"/>
      <c r="I312" s="267"/>
      <c r="J312" s="268"/>
      <c r="K312" s="275"/>
      <c r="L312" s="270"/>
      <c r="M312" s="268"/>
      <c r="N312" s="172"/>
    </row>
    <row r="313" spans="2:14" ht="15.75" customHeight="1">
      <c r="B313" s="237"/>
      <c r="C313" s="214"/>
      <c r="D313" s="292"/>
      <c r="E313" s="72"/>
      <c r="F313" s="58"/>
      <c r="G313" s="175"/>
      <c r="H313" s="176"/>
      <c r="I313" s="61"/>
      <c r="J313" s="33"/>
      <c r="K313" s="62"/>
      <c r="L313" s="63"/>
      <c r="M313" s="33"/>
      <c r="N313" s="172"/>
    </row>
    <row r="314" spans="2:14" ht="15.75" customHeight="1">
      <c r="B314" s="237"/>
      <c r="C314" s="214"/>
      <c r="D314" s="292"/>
      <c r="E314" s="72"/>
      <c r="F314" s="58"/>
      <c r="G314" s="175"/>
      <c r="H314" s="176"/>
      <c r="I314" s="61"/>
      <c r="J314" s="33"/>
      <c r="K314" s="62"/>
      <c r="L314" s="63"/>
      <c r="M314" s="33"/>
      <c r="N314" s="172"/>
    </row>
    <row r="315" spans="2:14" ht="15.75" customHeight="1" thickBot="1">
      <c r="B315" s="239"/>
      <c r="C315" s="215"/>
      <c r="D315" s="294"/>
      <c r="E315" s="100"/>
      <c r="F315" s="65"/>
      <c r="G315" s="66"/>
      <c r="H315" s="67"/>
      <c r="I315" s="68"/>
      <c r="J315" s="35"/>
      <c r="K315" s="69"/>
      <c r="L315" s="70"/>
      <c r="M315" s="35"/>
      <c r="N315" s="4"/>
    </row>
    <row r="316" spans="2:14" ht="15.75" customHeight="1">
      <c r="B316" s="247" t="s">
        <v>169</v>
      </c>
      <c r="C316" s="235" t="s">
        <v>37</v>
      </c>
      <c r="D316" s="278" t="s">
        <v>170</v>
      </c>
      <c r="E316" s="72"/>
      <c r="F316" s="71">
        <v>4000000</v>
      </c>
      <c r="G316" s="59" t="s">
        <v>44</v>
      </c>
      <c r="H316" s="60">
        <v>4000000</v>
      </c>
      <c r="I316" s="61"/>
      <c r="J316" s="33"/>
      <c r="K316" s="62"/>
      <c r="L316" s="63"/>
      <c r="M316" s="33"/>
      <c r="N316" s="6"/>
    </row>
    <row r="317" spans="2:14" ht="15.75" customHeight="1">
      <c r="B317" s="237"/>
      <c r="C317" s="214"/>
      <c r="D317" s="292"/>
      <c r="E317" s="72"/>
      <c r="F317" s="71"/>
      <c r="G317" s="59"/>
      <c r="H317" s="60"/>
      <c r="I317" s="61"/>
      <c r="J317" s="33"/>
      <c r="K317" s="62"/>
      <c r="L317" s="63"/>
      <c r="M317" s="33"/>
      <c r="N317" s="6"/>
    </row>
    <row r="318" spans="2:14" ht="15.75" customHeight="1">
      <c r="B318" s="237"/>
      <c r="C318" s="214"/>
      <c r="D318" s="292"/>
      <c r="E318" s="72"/>
      <c r="F318" s="71"/>
      <c r="G318" s="59"/>
      <c r="H318" s="60"/>
      <c r="I318" s="61"/>
      <c r="J318" s="33"/>
      <c r="K318" s="62"/>
      <c r="L318" s="63"/>
      <c r="M318" s="33"/>
      <c r="N318" s="6"/>
    </row>
    <row r="319" spans="2:14" ht="15.75" customHeight="1" thickBot="1">
      <c r="B319" s="239"/>
      <c r="C319" s="214"/>
      <c r="D319" s="294"/>
      <c r="E319" s="24"/>
      <c r="F319" s="71"/>
      <c r="G319" s="59"/>
      <c r="H319" s="60"/>
      <c r="I319" s="61"/>
      <c r="J319" s="33"/>
      <c r="K319" s="62"/>
      <c r="L319" s="63"/>
      <c r="M319" s="33"/>
      <c r="N319" s="6"/>
    </row>
    <row r="320" spans="2:14" ht="15.75" customHeight="1">
      <c r="B320" s="236" t="s">
        <v>171</v>
      </c>
      <c r="C320" s="235" t="s">
        <v>172</v>
      </c>
      <c r="D320" s="278" t="s">
        <v>173</v>
      </c>
      <c r="E320" s="16"/>
      <c r="F320" s="52">
        <v>2000000</v>
      </c>
      <c r="G320" s="20" t="s">
        <v>38</v>
      </c>
      <c r="H320" s="53">
        <v>2000000</v>
      </c>
      <c r="I320" s="54"/>
      <c r="J320" s="34"/>
      <c r="K320" s="55"/>
      <c r="L320" s="56"/>
      <c r="M320" s="34"/>
      <c r="N320" s="2"/>
    </row>
    <row r="321" spans="2:14" ht="15.75" customHeight="1">
      <c r="B321" s="237"/>
      <c r="C321" s="214"/>
      <c r="D321" s="292"/>
      <c r="E321" s="72"/>
      <c r="F321" s="58"/>
      <c r="G321" s="59"/>
      <c r="H321" s="60"/>
      <c r="I321" s="61"/>
      <c r="J321" s="33"/>
      <c r="K321" s="62"/>
      <c r="L321" s="63"/>
      <c r="M321" s="33"/>
      <c r="N321" s="3"/>
    </row>
    <row r="322" spans="2:14" ht="15.75" customHeight="1">
      <c r="B322" s="237"/>
      <c r="C322" s="214"/>
      <c r="D322" s="292"/>
      <c r="E322" s="72"/>
      <c r="F322" s="58"/>
      <c r="G322" s="59"/>
      <c r="H322" s="60"/>
      <c r="I322" s="61"/>
      <c r="J322" s="33"/>
      <c r="K322" s="62"/>
      <c r="L322" s="63"/>
      <c r="M322" s="33"/>
      <c r="N322" s="3"/>
    </row>
    <row r="323" spans="2:14" ht="15.75" customHeight="1" thickBot="1">
      <c r="B323" s="239"/>
      <c r="C323" s="215"/>
      <c r="D323" s="294"/>
      <c r="E323" s="100"/>
      <c r="F323" s="65"/>
      <c r="G323" s="66"/>
      <c r="H323" s="67"/>
      <c r="I323" s="68"/>
      <c r="J323" s="35"/>
      <c r="K323" s="69"/>
      <c r="L323" s="70"/>
      <c r="M323" s="35"/>
      <c r="N323" s="4"/>
    </row>
    <row r="324" spans="2:14" ht="15.75" customHeight="1">
      <c r="B324" s="236" t="s">
        <v>174</v>
      </c>
      <c r="C324" s="235" t="s">
        <v>39</v>
      </c>
      <c r="D324" s="278" t="s">
        <v>175</v>
      </c>
      <c r="E324" s="16"/>
      <c r="F324" s="52">
        <v>4000000</v>
      </c>
      <c r="G324" s="20" t="s">
        <v>44</v>
      </c>
      <c r="H324" s="53">
        <v>4000000</v>
      </c>
      <c r="I324" s="54">
        <v>2120</v>
      </c>
      <c r="J324" s="34">
        <v>44313</v>
      </c>
      <c r="K324" s="55">
        <v>4000000</v>
      </c>
      <c r="L324" s="56"/>
      <c r="M324" s="34"/>
      <c r="N324" s="2"/>
    </row>
    <row r="325" spans="2:14" ht="30" customHeight="1">
      <c r="B325" s="237"/>
      <c r="C325" s="214"/>
      <c r="D325" s="292"/>
      <c r="E325" s="72"/>
      <c r="F325" s="58"/>
      <c r="G325" s="59"/>
      <c r="H325" s="60"/>
      <c r="I325" s="61"/>
      <c r="J325" s="33"/>
      <c r="K325" s="62"/>
      <c r="L325" s="63"/>
      <c r="M325" s="33"/>
      <c r="N325" s="3"/>
    </row>
    <row r="326" spans="2:14" ht="26.25" customHeight="1">
      <c r="B326" s="237"/>
      <c r="C326" s="214"/>
      <c r="D326" s="292"/>
      <c r="E326" s="72"/>
      <c r="F326" s="58"/>
      <c r="G326" s="59"/>
      <c r="H326" s="60"/>
      <c r="I326" s="61"/>
      <c r="J326" s="33"/>
      <c r="K326" s="62"/>
      <c r="L326" s="63"/>
      <c r="M326" s="33"/>
      <c r="N326" s="3"/>
    </row>
    <row r="327" spans="2:14" ht="22.5" customHeight="1">
      <c r="B327" s="244"/>
      <c r="C327" s="214"/>
      <c r="D327" s="296"/>
      <c r="E327" s="171"/>
      <c r="F327" s="157"/>
      <c r="G327" s="158"/>
      <c r="H327" s="159"/>
      <c r="I327" s="160"/>
      <c r="J327" s="161"/>
      <c r="K327" s="162"/>
      <c r="L327" s="163"/>
      <c r="M327" s="161"/>
      <c r="N327" s="3"/>
    </row>
    <row r="328" spans="2:14" ht="15.75" customHeight="1">
      <c r="B328" s="272" t="s">
        <v>205</v>
      </c>
      <c r="C328" s="214"/>
      <c r="D328" s="287" t="s">
        <v>176</v>
      </c>
      <c r="E328" s="72"/>
      <c r="F328" s="165">
        <v>1000000</v>
      </c>
      <c r="G328" s="166" t="s">
        <v>26</v>
      </c>
      <c r="H328" s="167">
        <v>1000000</v>
      </c>
      <c r="I328" s="61"/>
      <c r="J328" s="33"/>
      <c r="K328" s="62"/>
      <c r="L328" s="63"/>
      <c r="M328" s="33"/>
      <c r="N328" s="3"/>
    </row>
    <row r="329" spans="2:14" ht="15.75" customHeight="1">
      <c r="B329" s="237"/>
      <c r="C329" s="214"/>
      <c r="D329" s="292"/>
      <c r="E329" s="72"/>
      <c r="F329" s="58"/>
      <c r="G329" s="59"/>
      <c r="H329" s="60"/>
      <c r="I329" s="61"/>
      <c r="J329" s="33"/>
      <c r="K329" s="62"/>
      <c r="L329" s="63"/>
      <c r="M329" s="33"/>
      <c r="N329" s="3"/>
    </row>
    <row r="330" spans="2:14" ht="15.75" customHeight="1">
      <c r="B330" s="237"/>
      <c r="C330" s="214"/>
      <c r="D330" s="292"/>
      <c r="E330" s="72"/>
      <c r="F330" s="58"/>
      <c r="G330" s="59"/>
      <c r="H330" s="60"/>
      <c r="I330" s="61"/>
      <c r="J330" s="33"/>
      <c r="K330" s="62"/>
      <c r="L330" s="63"/>
      <c r="M330" s="33"/>
      <c r="N330" s="3"/>
    </row>
    <row r="331" spans="2:14" ht="15.75" customHeight="1">
      <c r="B331" s="237"/>
      <c r="C331" s="214"/>
      <c r="D331" s="292"/>
      <c r="E331" s="72"/>
      <c r="F331" s="58"/>
      <c r="G331" s="59"/>
      <c r="H331" s="60"/>
      <c r="I331" s="61"/>
      <c r="J331" s="33"/>
      <c r="K331" s="62"/>
      <c r="L331" s="63"/>
      <c r="M331" s="33"/>
      <c r="N331" s="3"/>
    </row>
    <row r="332" spans="2:14" ht="15.75" customHeight="1">
      <c r="B332" s="237"/>
      <c r="C332" s="214"/>
      <c r="D332" s="292"/>
      <c r="E332" s="8"/>
      <c r="F332" s="58"/>
      <c r="G332" s="59"/>
      <c r="H332" s="60"/>
      <c r="I332" s="61"/>
      <c r="J332" s="33"/>
      <c r="K332" s="62"/>
      <c r="L332" s="63"/>
      <c r="M332" s="33"/>
      <c r="N332" s="3"/>
    </row>
    <row r="333" spans="2:14" ht="15.75" customHeight="1" thickBot="1">
      <c r="B333" s="239"/>
      <c r="C333" s="215"/>
      <c r="D333" s="294"/>
      <c r="E333" s="24"/>
      <c r="F333" s="71"/>
      <c r="G333" s="59"/>
      <c r="H333" s="60"/>
      <c r="I333" s="61"/>
      <c r="J333" s="33"/>
      <c r="K333" s="62"/>
      <c r="L333" s="63"/>
      <c r="M333" s="33"/>
      <c r="N333" s="6"/>
    </row>
    <row r="334" spans="2:14" ht="15.75" customHeight="1">
      <c r="B334" s="236" t="s">
        <v>177</v>
      </c>
      <c r="C334" s="235" t="s">
        <v>40</v>
      </c>
      <c r="D334" s="280" t="s">
        <v>178</v>
      </c>
      <c r="E334" s="16"/>
      <c r="F334" s="52">
        <v>4000000</v>
      </c>
      <c r="G334" s="20" t="s">
        <v>44</v>
      </c>
      <c r="H334" s="53">
        <v>4000000</v>
      </c>
      <c r="I334" s="54">
        <v>2307</v>
      </c>
      <c r="J334" s="197">
        <v>44319</v>
      </c>
      <c r="K334" s="198">
        <v>4000000</v>
      </c>
      <c r="L334" s="56"/>
      <c r="M334" s="34"/>
      <c r="N334" s="9"/>
    </row>
    <row r="335" spans="2:14" ht="15.75" customHeight="1">
      <c r="B335" s="237"/>
      <c r="C335" s="214"/>
      <c r="D335" s="292"/>
      <c r="E335" s="72"/>
      <c r="F335" s="71"/>
      <c r="G335" s="59"/>
      <c r="H335" s="60"/>
      <c r="I335" s="61"/>
      <c r="J335" s="33"/>
      <c r="K335" s="199"/>
      <c r="L335" s="63"/>
      <c r="M335" s="33"/>
      <c r="N335" s="5"/>
    </row>
    <row r="336" spans="2:14" ht="15.75" customHeight="1">
      <c r="B336" s="237"/>
      <c r="C336" s="214"/>
      <c r="D336" s="292"/>
      <c r="E336" s="72"/>
      <c r="F336" s="71"/>
      <c r="G336" s="59"/>
      <c r="H336" s="60"/>
      <c r="I336" s="61"/>
      <c r="J336" s="33"/>
      <c r="K336" s="62"/>
      <c r="L336" s="63"/>
      <c r="M336" s="33"/>
      <c r="N336" s="6"/>
    </row>
    <row r="337" spans="2:14" ht="15.75" customHeight="1">
      <c r="B337" s="237"/>
      <c r="C337" s="214"/>
      <c r="D337" s="292"/>
      <c r="E337" s="72"/>
      <c r="F337" s="71"/>
      <c r="G337" s="59"/>
      <c r="H337" s="60"/>
      <c r="I337" s="61"/>
      <c r="J337" s="33"/>
      <c r="K337" s="62"/>
      <c r="L337" s="63"/>
      <c r="M337" s="33"/>
      <c r="N337" s="6"/>
    </row>
    <row r="338" spans="2:14" ht="15.75" customHeight="1" thickBot="1">
      <c r="B338" s="239"/>
      <c r="C338" s="214"/>
      <c r="D338" s="294"/>
      <c r="E338" s="21"/>
      <c r="F338" s="65"/>
      <c r="G338" s="66"/>
      <c r="H338" s="67"/>
      <c r="I338" s="68"/>
      <c r="J338" s="35"/>
      <c r="K338" s="69"/>
      <c r="L338" s="70"/>
      <c r="M338" s="35"/>
      <c r="N338" s="4"/>
    </row>
    <row r="339" spans="2:14" ht="16.5" customHeight="1">
      <c r="B339" s="241" t="s">
        <v>179</v>
      </c>
      <c r="C339" s="235" t="s">
        <v>180</v>
      </c>
      <c r="D339" s="278" t="s">
        <v>181</v>
      </c>
      <c r="E339" s="16"/>
      <c r="F339" s="137">
        <v>9312000</v>
      </c>
      <c r="G339" s="20" t="s">
        <v>38</v>
      </c>
      <c r="H339" s="53">
        <v>9312000</v>
      </c>
      <c r="I339" s="54">
        <v>3477</v>
      </c>
      <c r="J339" s="34">
        <v>44386</v>
      </c>
      <c r="K339" s="55">
        <v>9312000</v>
      </c>
      <c r="L339" s="56"/>
      <c r="M339" s="34"/>
      <c r="N339" s="9"/>
    </row>
    <row r="340" spans="2:14" ht="15.75" customHeight="1">
      <c r="B340" s="237"/>
      <c r="C340" s="214"/>
      <c r="D340" s="292"/>
      <c r="E340" s="72"/>
      <c r="F340" s="71"/>
      <c r="G340" s="59"/>
      <c r="H340" s="60"/>
      <c r="I340" s="61"/>
      <c r="J340" s="33"/>
      <c r="K340" s="199"/>
      <c r="L340" s="63"/>
      <c r="M340" s="33"/>
      <c r="N340" s="5"/>
    </row>
    <row r="341" spans="2:14" ht="18" customHeight="1">
      <c r="B341" s="237"/>
      <c r="C341" s="214"/>
      <c r="D341" s="292"/>
      <c r="E341" s="72"/>
      <c r="F341" s="71"/>
      <c r="G341" s="59"/>
      <c r="H341" s="60"/>
      <c r="I341" s="61"/>
      <c r="J341" s="33"/>
      <c r="K341" s="62"/>
      <c r="L341" s="63"/>
      <c r="M341" s="33"/>
      <c r="N341" s="6"/>
    </row>
    <row r="342" spans="2:14" ht="20.25" customHeight="1">
      <c r="B342" s="237"/>
      <c r="C342" s="214"/>
      <c r="D342" s="292"/>
      <c r="E342" s="72"/>
      <c r="F342" s="71"/>
      <c r="G342" s="59"/>
      <c r="H342" s="60"/>
      <c r="I342" s="61"/>
      <c r="J342" s="33"/>
      <c r="K342" s="62"/>
      <c r="L342" s="63"/>
      <c r="M342" s="33"/>
      <c r="N342" s="6"/>
    </row>
    <row r="343" spans="2:14" ht="15.75" customHeight="1">
      <c r="B343" s="238"/>
      <c r="C343" s="214"/>
      <c r="D343" s="292"/>
      <c r="E343" s="72"/>
      <c r="F343" s="71"/>
      <c r="G343" s="59"/>
      <c r="H343" s="60"/>
      <c r="I343" s="61"/>
      <c r="J343" s="33"/>
      <c r="K343" s="62"/>
      <c r="L343" s="63"/>
      <c r="M343" s="33"/>
      <c r="N343" s="6"/>
    </row>
    <row r="344" spans="2:14" ht="18.75" customHeight="1" thickBot="1">
      <c r="B344" s="101"/>
      <c r="C344" s="215"/>
      <c r="D344" s="294"/>
      <c r="E344" s="72"/>
      <c r="F344" s="71"/>
      <c r="G344" s="59"/>
      <c r="H344" s="60"/>
      <c r="I344" s="61"/>
      <c r="J344" s="33"/>
      <c r="K344" s="62"/>
      <c r="L344" s="63"/>
      <c r="M344" s="33"/>
      <c r="N344" s="6"/>
    </row>
    <row r="345" spans="2:14" ht="15.75" customHeight="1">
      <c r="B345" s="236" t="s">
        <v>182</v>
      </c>
      <c r="C345" s="235" t="s">
        <v>41</v>
      </c>
      <c r="D345" s="278" t="s">
        <v>183</v>
      </c>
      <c r="E345" s="16"/>
      <c r="F345" s="52">
        <v>10000000</v>
      </c>
      <c r="G345" s="20" t="s">
        <v>38</v>
      </c>
      <c r="H345" s="53">
        <v>10000000</v>
      </c>
      <c r="I345" s="54">
        <v>4076</v>
      </c>
      <c r="J345" s="34">
        <v>44419</v>
      </c>
      <c r="K345" s="55">
        <v>10000000</v>
      </c>
      <c r="L345" s="56"/>
      <c r="M345" s="34"/>
      <c r="N345" s="2"/>
    </row>
    <row r="346" spans="2:14" ht="26.25" customHeight="1">
      <c r="B346" s="237"/>
      <c r="C346" s="214"/>
      <c r="D346" s="292"/>
      <c r="E346" s="72"/>
      <c r="F346" s="58"/>
      <c r="G346" s="59"/>
      <c r="H346" s="60"/>
      <c r="I346" s="61"/>
      <c r="J346" s="33"/>
      <c r="K346" s="62"/>
      <c r="L346" s="63"/>
      <c r="M346" s="33"/>
      <c r="N346" s="3"/>
    </row>
    <row r="347" spans="2:14" ht="23.25" customHeight="1">
      <c r="B347" s="237"/>
      <c r="C347" s="214"/>
      <c r="D347" s="292"/>
      <c r="E347" s="72"/>
      <c r="F347" s="71"/>
      <c r="G347" s="59"/>
      <c r="H347" s="60"/>
      <c r="I347" s="61"/>
      <c r="J347" s="33"/>
      <c r="K347" s="62"/>
      <c r="L347" s="63"/>
      <c r="M347" s="33"/>
      <c r="N347" s="6"/>
    </row>
    <row r="348" spans="2:14" ht="15.75" customHeight="1" thickBot="1">
      <c r="B348" s="238"/>
      <c r="C348" s="215"/>
      <c r="D348" s="292"/>
      <c r="E348" s="100"/>
      <c r="F348" s="65"/>
      <c r="G348" s="66"/>
      <c r="H348" s="67"/>
      <c r="I348" s="68"/>
      <c r="J348" s="35"/>
      <c r="K348" s="69"/>
      <c r="L348" s="70"/>
      <c r="M348" s="35"/>
      <c r="N348" s="4"/>
    </row>
    <row r="349" spans="2:14" ht="15.75" customHeight="1">
      <c r="B349" s="236" t="s">
        <v>184</v>
      </c>
      <c r="C349" s="235" t="s">
        <v>185</v>
      </c>
      <c r="D349" s="278" t="s">
        <v>186</v>
      </c>
      <c r="E349" s="16"/>
      <c r="F349" s="52">
        <v>21000000</v>
      </c>
      <c r="G349" s="20" t="s">
        <v>38</v>
      </c>
      <c r="H349" s="53">
        <v>21000000</v>
      </c>
      <c r="I349" s="54">
        <v>4114</v>
      </c>
      <c r="J349" s="34">
        <v>44420</v>
      </c>
      <c r="K349" s="55">
        <v>21000000</v>
      </c>
      <c r="L349" s="56"/>
      <c r="M349" s="34"/>
      <c r="N349" s="2"/>
    </row>
    <row r="350" spans="2:14" ht="15.75" customHeight="1">
      <c r="B350" s="237"/>
      <c r="C350" s="214"/>
      <c r="D350" s="292"/>
      <c r="E350" s="72"/>
      <c r="F350" s="58"/>
      <c r="G350" s="59"/>
      <c r="H350" s="60"/>
      <c r="I350" s="61"/>
      <c r="J350" s="33"/>
      <c r="K350" s="62"/>
      <c r="L350" s="63"/>
      <c r="M350" s="33"/>
      <c r="N350" s="3"/>
    </row>
    <row r="351" spans="2:14" ht="15.75" customHeight="1">
      <c r="B351" s="237"/>
      <c r="C351" s="214"/>
      <c r="D351" s="292"/>
      <c r="E351" s="72"/>
      <c r="F351" s="58"/>
      <c r="G351" s="59"/>
      <c r="H351" s="60"/>
      <c r="I351" s="61"/>
      <c r="J351" s="33"/>
      <c r="K351" s="62"/>
      <c r="L351" s="63"/>
      <c r="M351" s="33"/>
      <c r="N351" s="6"/>
    </row>
    <row r="352" spans="2:14" ht="15.75" customHeight="1" thickBot="1">
      <c r="B352" s="238"/>
      <c r="C352" s="215"/>
      <c r="D352" s="292"/>
      <c r="E352" s="100"/>
      <c r="F352" s="65"/>
      <c r="G352" s="66"/>
      <c r="H352" s="67"/>
      <c r="I352" s="68"/>
      <c r="J352" s="35"/>
      <c r="K352" s="69"/>
      <c r="L352" s="70"/>
      <c r="M352" s="35"/>
      <c r="N352" s="4"/>
    </row>
    <row r="353" spans="2:14" ht="15.75" customHeight="1">
      <c r="B353" s="236" t="s">
        <v>187</v>
      </c>
      <c r="C353" s="235" t="s">
        <v>188</v>
      </c>
      <c r="D353" s="280" t="s">
        <v>189</v>
      </c>
      <c r="E353" s="16"/>
      <c r="F353" s="52">
        <v>10000000</v>
      </c>
      <c r="G353" s="20" t="s">
        <v>38</v>
      </c>
      <c r="H353" s="53">
        <v>10000000</v>
      </c>
      <c r="I353" s="54">
        <v>3482</v>
      </c>
      <c r="J353" s="34">
        <v>44386</v>
      </c>
      <c r="K353" s="55">
        <v>10000000</v>
      </c>
      <c r="L353" s="56"/>
      <c r="M353" s="34"/>
      <c r="N353" s="2"/>
    </row>
    <row r="354" spans="2:14" ht="24" customHeight="1">
      <c r="B354" s="237"/>
      <c r="C354" s="214"/>
      <c r="D354" s="292"/>
      <c r="E354" s="72"/>
      <c r="F354" s="58"/>
      <c r="G354" s="59"/>
      <c r="H354" s="60"/>
      <c r="I354" s="61"/>
      <c r="J354" s="33"/>
      <c r="K354" s="62"/>
      <c r="L354" s="63"/>
      <c r="M354" s="33"/>
      <c r="N354" s="3"/>
    </row>
    <row r="355" spans="2:14" ht="15.75" customHeight="1">
      <c r="B355" s="237"/>
      <c r="C355" s="214"/>
      <c r="D355" s="292"/>
      <c r="E355" s="72"/>
      <c r="F355" s="58"/>
      <c r="G355" s="59"/>
      <c r="H355" s="60"/>
      <c r="I355" s="61"/>
      <c r="J355" s="33"/>
      <c r="K355" s="62"/>
      <c r="L355" s="63"/>
      <c r="M355" s="33"/>
      <c r="N355" s="3"/>
    </row>
    <row r="356" spans="2:14" ht="21" customHeight="1">
      <c r="B356" s="237"/>
      <c r="C356" s="214"/>
      <c r="D356" s="292"/>
      <c r="E356" s="72"/>
      <c r="F356" s="58"/>
      <c r="G356" s="59"/>
      <c r="H356" s="60"/>
      <c r="I356" s="61"/>
      <c r="J356" s="33"/>
      <c r="K356" s="62"/>
      <c r="L356" s="63"/>
      <c r="M356" s="33"/>
      <c r="N356" s="3"/>
    </row>
    <row r="357" spans="2:14" ht="15.75" customHeight="1">
      <c r="B357" s="237"/>
      <c r="C357" s="214"/>
      <c r="D357" s="292"/>
      <c r="E357" s="72"/>
      <c r="F357" s="58"/>
      <c r="G357" s="59"/>
      <c r="H357" s="60"/>
      <c r="I357" s="61"/>
      <c r="J357" s="33"/>
      <c r="K357" s="62"/>
      <c r="L357" s="63"/>
      <c r="M357" s="33"/>
      <c r="N357" s="3"/>
    </row>
    <row r="358" spans="2:14" ht="15.75" customHeight="1">
      <c r="B358" s="237"/>
      <c r="C358" s="214"/>
      <c r="D358" s="292"/>
      <c r="E358" s="72"/>
      <c r="F358" s="71"/>
      <c r="G358" s="59"/>
      <c r="H358" s="60"/>
      <c r="I358" s="61"/>
      <c r="J358" s="33"/>
      <c r="K358" s="62"/>
      <c r="L358" s="63"/>
      <c r="M358" s="33"/>
      <c r="N358" s="6"/>
    </row>
    <row r="359" spans="2:14" ht="15.75" customHeight="1" thickBot="1">
      <c r="B359" s="238"/>
      <c r="C359" s="215"/>
      <c r="D359" s="292"/>
      <c r="E359" s="100"/>
      <c r="F359" s="65"/>
      <c r="G359" s="66"/>
      <c r="H359" s="67"/>
      <c r="I359" s="68"/>
      <c r="J359" s="35"/>
      <c r="K359" s="69"/>
      <c r="L359" s="70"/>
      <c r="M359" s="35"/>
      <c r="N359" s="4"/>
    </row>
    <row r="360" spans="2:14" ht="15.75" customHeight="1">
      <c r="B360" s="236" t="s">
        <v>190</v>
      </c>
      <c r="C360" s="235" t="s">
        <v>191</v>
      </c>
      <c r="D360" s="280" t="s">
        <v>192</v>
      </c>
      <c r="E360" s="16"/>
      <c r="F360" s="52">
        <v>1700000</v>
      </c>
      <c r="G360" s="20" t="s">
        <v>38</v>
      </c>
      <c r="H360" s="53">
        <v>1700000</v>
      </c>
      <c r="I360" s="54">
        <v>3876</v>
      </c>
      <c r="J360" s="34">
        <v>44407</v>
      </c>
      <c r="K360" s="55">
        <v>1700000</v>
      </c>
      <c r="L360" s="56"/>
      <c r="M360" s="34"/>
      <c r="N360" s="2"/>
    </row>
    <row r="361" spans="2:14" ht="24.75" customHeight="1">
      <c r="B361" s="237"/>
      <c r="C361" s="214"/>
      <c r="D361" s="292"/>
      <c r="E361" s="72"/>
      <c r="F361" s="58"/>
      <c r="G361" s="59"/>
      <c r="H361" s="60"/>
      <c r="I361" s="61"/>
      <c r="J361" s="33"/>
      <c r="K361" s="62"/>
      <c r="L361" s="63"/>
      <c r="M361" s="33"/>
      <c r="N361" s="3"/>
    </row>
    <row r="362" spans="2:14" ht="20.25" customHeight="1">
      <c r="B362" s="237"/>
      <c r="C362" s="214"/>
      <c r="D362" s="292"/>
      <c r="E362" s="72"/>
      <c r="F362" s="58"/>
      <c r="G362" s="59"/>
      <c r="H362" s="60"/>
      <c r="I362" s="61"/>
      <c r="J362" s="33"/>
      <c r="K362" s="62"/>
      <c r="L362" s="63"/>
      <c r="M362" s="33"/>
      <c r="N362" s="3"/>
    </row>
    <row r="363" spans="2:14" ht="15.75" customHeight="1" thickBot="1">
      <c r="B363" s="239"/>
      <c r="C363" s="215"/>
      <c r="D363" s="294"/>
      <c r="E363" s="100"/>
      <c r="F363" s="65"/>
      <c r="G363" s="66"/>
      <c r="H363" s="67"/>
      <c r="I363" s="68"/>
      <c r="J363" s="35"/>
      <c r="K363" s="69"/>
      <c r="L363" s="70"/>
      <c r="M363" s="35"/>
      <c r="N363" s="4"/>
    </row>
    <row r="364" spans="2:14" ht="15.75" customHeight="1">
      <c r="B364" s="236" t="s">
        <v>193</v>
      </c>
      <c r="C364" s="235" t="s">
        <v>194</v>
      </c>
      <c r="D364" s="278" t="s">
        <v>195</v>
      </c>
      <c r="E364" s="16"/>
      <c r="F364" s="52">
        <v>1800000</v>
      </c>
      <c r="G364" s="20" t="s">
        <v>38</v>
      </c>
      <c r="H364" s="53">
        <v>1800000</v>
      </c>
      <c r="I364" s="87">
        <v>4651</v>
      </c>
      <c r="J364" s="200">
        <v>44445</v>
      </c>
      <c r="K364" s="201">
        <v>1800000</v>
      </c>
      <c r="L364" s="56"/>
      <c r="M364" s="34"/>
      <c r="N364" s="2"/>
    </row>
    <row r="365" spans="2:14" ht="20.25" customHeight="1">
      <c r="B365" s="237"/>
      <c r="C365" s="214"/>
      <c r="D365" s="292"/>
      <c r="E365" s="72"/>
      <c r="F365" s="58"/>
      <c r="G365" s="59"/>
      <c r="H365" s="60"/>
      <c r="I365" s="61"/>
      <c r="J365" s="33"/>
      <c r="K365" s="62"/>
      <c r="L365" s="63"/>
      <c r="M365" s="33"/>
      <c r="N365" s="3"/>
    </row>
    <row r="366" spans="2:14" ht="24.75" customHeight="1">
      <c r="B366" s="237"/>
      <c r="C366" s="214"/>
      <c r="D366" s="292"/>
      <c r="E366" s="72"/>
      <c r="F366" s="58"/>
      <c r="G366" s="59"/>
      <c r="H366" s="60"/>
      <c r="I366" s="61"/>
      <c r="J366" s="33"/>
      <c r="K366" s="62"/>
      <c r="L366" s="63"/>
      <c r="M366" s="33"/>
      <c r="N366" s="3"/>
    </row>
    <row r="367" spans="2:14" ht="15.75" customHeight="1" thickBot="1">
      <c r="B367" s="239"/>
      <c r="C367" s="215"/>
      <c r="D367" s="294"/>
      <c r="E367" s="100"/>
      <c r="F367" s="65"/>
      <c r="G367" s="66"/>
      <c r="H367" s="67"/>
      <c r="I367" s="68"/>
      <c r="J367" s="35"/>
      <c r="K367" s="69"/>
      <c r="L367" s="70"/>
      <c r="M367" s="35"/>
      <c r="N367" s="4"/>
    </row>
    <row r="368" spans="2:14" ht="15.75" customHeight="1">
      <c r="B368" s="236" t="s">
        <v>196</v>
      </c>
      <c r="C368" s="235" t="s">
        <v>197</v>
      </c>
      <c r="D368" s="278" t="s">
        <v>198</v>
      </c>
      <c r="E368" s="16"/>
      <c r="F368" s="52">
        <v>5000000</v>
      </c>
      <c r="G368" s="20" t="s">
        <v>44</v>
      </c>
      <c r="H368" s="53">
        <v>5000000</v>
      </c>
      <c r="I368" s="54">
        <v>2069</v>
      </c>
      <c r="J368" s="34">
        <v>44307</v>
      </c>
      <c r="K368" s="55">
        <v>5000000</v>
      </c>
      <c r="L368" s="56"/>
      <c r="M368" s="34"/>
      <c r="N368" s="2"/>
    </row>
    <row r="369" spans="2:14" ht="15.75" customHeight="1">
      <c r="B369" s="237"/>
      <c r="C369" s="214"/>
      <c r="D369" s="292"/>
      <c r="E369" s="72"/>
      <c r="F369" s="58"/>
      <c r="G369" s="59"/>
      <c r="H369" s="60"/>
      <c r="I369" s="61"/>
      <c r="J369" s="33"/>
      <c r="K369" s="62"/>
      <c r="L369" s="63"/>
      <c r="M369" s="33"/>
      <c r="N369" s="3"/>
    </row>
    <row r="370" spans="2:14" ht="15.75" customHeight="1">
      <c r="B370" s="237"/>
      <c r="C370" s="214"/>
      <c r="D370" s="292"/>
      <c r="E370" s="72"/>
      <c r="F370" s="58"/>
      <c r="G370" s="59"/>
      <c r="H370" s="60"/>
      <c r="I370" s="61"/>
      <c r="J370" s="33"/>
      <c r="K370" s="62"/>
      <c r="L370" s="63"/>
      <c r="M370" s="33"/>
      <c r="N370" s="3"/>
    </row>
    <row r="371" spans="2:14" ht="15.75" customHeight="1">
      <c r="B371" s="237"/>
      <c r="C371" s="214"/>
      <c r="D371" s="292"/>
      <c r="E371" s="72"/>
      <c r="F371" s="58"/>
      <c r="G371" s="59"/>
      <c r="H371" s="60"/>
      <c r="I371" s="61"/>
      <c r="J371" s="33"/>
      <c r="K371" s="62"/>
      <c r="L371" s="63"/>
      <c r="M371" s="33"/>
      <c r="N371" s="3"/>
    </row>
    <row r="372" spans="2:14" ht="15.75" customHeight="1" thickBot="1">
      <c r="B372" s="238"/>
      <c r="C372" s="214"/>
      <c r="D372" s="292"/>
      <c r="E372" s="72"/>
      <c r="F372" s="71"/>
      <c r="G372" s="59"/>
      <c r="H372" s="60"/>
      <c r="I372" s="61"/>
      <c r="J372" s="33"/>
      <c r="K372" s="62"/>
      <c r="L372" s="63"/>
      <c r="M372" s="33"/>
      <c r="N372" s="6"/>
    </row>
    <row r="373" spans="2:14" ht="15.75" customHeight="1">
      <c r="B373" s="236" t="s">
        <v>199</v>
      </c>
      <c r="C373" s="235" t="s">
        <v>42</v>
      </c>
      <c r="D373" s="278" t="s">
        <v>200</v>
      </c>
      <c r="E373" s="16"/>
      <c r="F373" s="52">
        <v>3000000</v>
      </c>
      <c r="G373" s="20" t="s">
        <v>38</v>
      </c>
      <c r="H373" s="53">
        <v>3000000</v>
      </c>
      <c r="I373" s="54">
        <v>4039</v>
      </c>
      <c r="J373" s="34">
        <v>44418</v>
      </c>
      <c r="K373" s="55">
        <v>3000000</v>
      </c>
      <c r="L373" s="56"/>
      <c r="M373" s="34"/>
      <c r="N373" s="2"/>
    </row>
    <row r="374" spans="2:14" ht="32.25" customHeight="1">
      <c r="B374" s="237"/>
      <c r="C374" s="214"/>
      <c r="D374" s="292"/>
      <c r="E374" s="72"/>
      <c r="F374" s="58"/>
      <c r="G374" s="59"/>
      <c r="H374" s="60"/>
      <c r="I374" s="61"/>
      <c r="J374" s="33"/>
      <c r="K374" s="62"/>
      <c r="L374" s="63"/>
      <c r="M374" s="33"/>
      <c r="N374" s="3"/>
    </row>
    <row r="375" spans="2:14" ht="21" customHeight="1">
      <c r="B375" s="237"/>
      <c r="C375" s="214"/>
      <c r="D375" s="292"/>
      <c r="E375" s="72"/>
      <c r="F375" s="58"/>
      <c r="G375" s="59"/>
      <c r="H375" s="60"/>
      <c r="I375" s="61"/>
      <c r="J375" s="33"/>
      <c r="K375" s="62"/>
      <c r="L375" s="63"/>
      <c r="M375" s="33"/>
      <c r="N375" s="3"/>
    </row>
    <row r="376" spans="2:14" ht="15.75" customHeight="1">
      <c r="B376" s="237"/>
      <c r="C376" s="214"/>
      <c r="D376" s="292"/>
      <c r="E376" s="72"/>
      <c r="F376" s="58"/>
      <c r="G376" s="59"/>
      <c r="H376" s="60"/>
      <c r="I376" s="61"/>
      <c r="J376" s="33"/>
      <c r="K376" s="62"/>
      <c r="L376" s="63"/>
      <c r="M376" s="33"/>
      <c r="N376" s="3"/>
    </row>
    <row r="377" spans="2:14" ht="15.75" customHeight="1" thickBot="1">
      <c r="B377" s="246"/>
      <c r="C377" s="225"/>
      <c r="D377" s="298"/>
      <c r="E377" s="202"/>
      <c r="F377" s="203"/>
      <c r="G377" s="204"/>
      <c r="H377" s="205"/>
      <c r="I377" s="206"/>
      <c r="J377" s="207"/>
      <c r="K377" s="208"/>
      <c r="L377" s="209"/>
      <c r="M377" s="207"/>
      <c r="N377" s="210"/>
    </row>
    <row r="378" spans="2:14" ht="15.75" customHeight="1" thickTop="1">
      <c r="B378" s="25"/>
      <c r="C378" s="26"/>
      <c r="D378" s="27"/>
      <c r="E378" s="28"/>
      <c r="F378" s="14"/>
      <c r="G378" s="29"/>
      <c r="H378" s="30"/>
      <c r="I378" s="31"/>
      <c r="J378" s="27"/>
      <c r="K378" s="22"/>
      <c r="L378" s="18"/>
      <c r="M378" s="1"/>
      <c r="N378" s="32"/>
    </row>
    <row r="379" spans="2:14" ht="15.75" customHeight="1">
      <c r="B379" s="25"/>
      <c r="C379" s="26"/>
      <c r="D379" s="27"/>
      <c r="E379" s="28"/>
      <c r="F379" s="14"/>
      <c r="G379" s="29"/>
      <c r="H379" s="30"/>
      <c r="I379" s="31"/>
      <c r="J379" s="27"/>
      <c r="K379" s="22"/>
      <c r="L379" s="18"/>
      <c r="M379" s="1"/>
      <c r="N379" s="32"/>
    </row>
    <row r="380" spans="2:14" ht="15.75" customHeight="1"/>
    <row r="381" spans="2:14" ht="15.75" customHeight="1"/>
    <row r="382" spans="2:14" ht="15.75" customHeight="1"/>
    <row r="383" spans="2:14" ht="15.75" customHeight="1"/>
    <row r="384" spans="2:1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</sheetData>
  <mergeCells count="182">
    <mergeCell ref="B11:B42"/>
    <mergeCell ref="D11:D42"/>
    <mergeCell ref="D163:D184"/>
    <mergeCell ref="L4:N5"/>
    <mergeCell ref="B1:N3"/>
    <mergeCell ref="B4:B6"/>
    <mergeCell ref="C4:C6"/>
    <mergeCell ref="D4:D6"/>
    <mergeCell ref="E4:E6"/>
    <mergeCell ref="F4:F6"/>
    <mergeCell ref="G4:H5"/>
    <mergeCell ref="I4:K5"/>
    <mergeCell ref="C7:C10"/>
    <mergeCell ref="D7:D10"/>
    <mergeCell ref="B7:B10"/>
    <mergeCell ref="B43:B48"/>
    <mergeCell ref="C43:C48"/>
    <mergeCell ref="D43:D48"/>
    <mergeCell ref="C11:C42"/>
    <mergeCell ref="B55:B58"/>
    <mergeCell ref="C55:C58"/>
    <mergeCell ref="D55:D58"/>
    <mergeCell ref="B59:B66"/>
    <mergeCell ref="C59:C66"/>
    <mergeCell ref="D59:D62"/>
    <mergeCell ref="D63:D66"/>
    <mergeCell ref="N166:N167"/>
    <mergeCell ref="N171:N172"/>
    <mergeCell ref="D80:D93"/>
    <mergeCell ref="B80:B93"/>
    <mergeCell ref="C80:C93"/>
    <mergeCell ref="B49:B54"/>
    <mergeCell ref="C49:C54"/>
    <mergeCell ref="D49:D54"/>
    <mergeCell ref="D127:D130"/>
    <mergeCell ref="C145:C150"/>
    <mergeCell ref="D145:D150"/>
    <mergeCell ref="B145:B150"/>
    <mergeCell ref="B135:B138"/>
    <mergeCell ref="B139:B144"/>
    <mergeCell ref="C139:C144"/>
    <mergeCell ref="D139:D144"/>
    <mergeCell ref="B151:B156"/>
    <mergeCell ref="C151:C156"/>
    <mergeCell ref="D151:D156"/>
    <mergeCell ref="C121:C126"/>
    <mergeCell ref="D121:D126"/>
    <mergeCell ref="B131:B134"/>
    <mergeCell ref="D131:D134"/>
    <mergeCell ref="D135:D138"/>
    <mergeCell ref="B121:B126"/>
    <mergeCell ref="B127:B130"/>
    <mergeCell ref="C127:C138"/>
    <mergeCell ref="C157:C162"/>
    <mergeCell ref="D157:D162"/>
    <mergeCell ref="B67:B70"/>
    <mergeCell ref="C67:C70"/>
    <mergeCell ref="D67:D70"/>
    <mergeCell ref="B71:B74"/>
    <mergeCell ref="C71:C79"/>
    <mergeCell ref="D71:D79"/>
    <mergeCell ref="B75:B79"/>
    <mergeCell ref="C94:C98"/>
    <mergeCell ref="D94:D98"/>
    <mergeCell ref="C105:C109"/>
    <mergeCell ref="B110:B115"/>
    <mergeCell ref="C110:C115"/>
    <mergeCell ref="D110:D115"/>
    <mergeCell ref="B94:B98"/>
    <mergeCell ref="B99:B104"/>
    <mergeCell ref="C99:C104"/>
    <mergeCell ref="D99:D104"/>
    <mergeCell ref="B105:B109"/>
    <mergeCell ref="D105:D109"/>
    <mergeCell ref="B116:B120"/>
    <mergeCell ref="C116:C120"/>
    <mergeCell ref="D116:D120"/>
    <mergeCell ref="B289:B294"/>
    <mergeCell ref="B295:B299"/>
    <mergeCell ref="C295:C304"/>
    <mergeCell ref="B300:B304"/>
    <mergeCell ref="B305:B309"/>
    <mergeCell ref="C305:C315"/>
    <mergeCell ref="B310:B315"/>
    <mergeCell ref="B316:B319"/>
    <mergeCell ref="D252:D257"/>
    <mergeCell ref="D258:D261"/>
    <mergeCell ref="B262:B266"/>
    <mergeCell ref="B267:B272"/>
    <mergeCell ref="B273:B277"/>
    <mergeCell ref="D273:D277"/>
    <mergeCell ref="C262:C272"/>
    <mergeCell ref="C273:C283"/>
    <mergeCell ref="B278:B283"/>
    <mergeCell ref="B284:B288"/>
    <mergeCell ref="D295:D299"/>
    <mergeCell ref="D300:D304"/>
    <mergeCell ref="D305:D309"/>
    <mergeCell ref="D310:D315"/>
    <mergeCell ref="D267:D272"/>
    <mergeCell ref="D278:D283"/>
    <mergeCell ref="D284:D288"/>
    <mergeCell ref="D289:D294"/>
    <mergeCell ref="C284:C294"/>
    <mergeCell ref="C316:C319"/>
    <mergeCell ref="D316:D319"/>
    <mergeCell ref="B320:B323"/>
    <mergeCell ref="C320:C323"/>
    <mergeCell ref="D320:D323"/>
    <mergeCell ref="C324:C333"/>
    <mergeCell ref="D324:D327"/>
    <mergeCell ref="D328:D333"/>
    <mergeCell ref="B324:B327"/>
    <mergeCell ref="B328:B333"/>
    <mergeCell ref="B334:B338"/>
    <mergeCell ref="C334:C338"/>
    <mergeCell ref="D334:D338"/>
    <mergeCell ref="B349:B352"/>
    <mergeCell ref="B353:B359"/>
    <mergeCell ref="C353:C359"/>
    <mergeCell ref="D353:D359"/>
    <mergeCell ref="B360:B363"/>
    <mergeCell ref="C360:C363"/>
    <mergeCell ref="D360:D363"/>
    <mergeCell ref="C349:C352"/>
    <mergeCell ref="D349:D352"/>
    <mergeCell ref="B364:B367"/>
    <mergeCell ref="C364:C367"/>
    <mergeCell ref="D364:D367"/>
    <mergeCell ref="B368:B372"/>
    <mergeCell ref="C368:C372"/>
    <mergeCell ref="D368:D372"/>
    <mergeCell ref="B373:B377"/>
    <mergeCell ref="C373:C377"/>
    <mergeCell ref="D373:D377"/>
    <mergeCell ref="B193:B198"/>
    <mergeCell ref="C193:C198"/>
    <mergeCell ref="D193:D198"/>
    <mergeCell ref="B199:B204"/>
    <mergeCell ref="C199:C204"/>
    <mergeCell ref="D199:D204"/>
    <mergeCell ref="B339:B343"/>
    <mergeCell ref="D205:D209"/>
    <mergeCell ref="B210:B214"/>
    <mergeCell ref="C210:C214"/>
    <mergeCell ref="D210:D214"/>
    <mergeCell ref="B205:B209"/>
    <mergeCell ref="C205:C209"/>
    <mergeCell ref="B215:B219"/>
    <mergeCell ref="D215:D219"/>
    <mergeCell ref="C215:C224"/>
    <mergeCell ref="B220:B224"/>
    <mergeCell ref="D220:D224"/>
    <mergeCell ref="E264:E265"/>
    <mergeCell ref="B242:B246"/>
    <mergeCell ref="B247:B251"/>
    <mergeCell ref="C247:C261"/>
    <mergeCell ref="B252:B257"/>
    <mergeCell ref="B258:B261"/>
    <mergeCell ref="C237:C246"/>
    <mergeCell ref="D262:D266"/>
    <mergeCell ref="D185:D188"/>
    <mergeCell ref="D189:D192"/>
    <mergeCell ref="B157:B162"/>
    <mergeCell ref="B163:B184"/>
    <mergeCell ref="C163:C184"/>
    <mergeCell ref="B185:B192"/>
    <mergeCell ref="C185:C192"/>
    <mergeCell ref="D225:D231"/>
    <mergeCell ref="D232:D236"/>
    <mergeCell ref="D237:D241"/>
    <mergeCell ref="D242:D246"/>
    <mergeCell ref="D247:D251"/>
    <mergeCell ref="B225:B231"/>
    <mergeCell ref="C225:C236"/>
    <mergeCell ref="B232:B236"/>
    <mergeCell ref="B237:B241"/>
    <mergeCell ref="C339:C344"/>
    <mergeCell ref="D339:D344"/>
    <mergeCell ref="C345:C348"/>
    <mergeCell ref="D345:D348"/>
    <mergeCell ref="B345:B348"/>
  </mergeCells>
  <conditionalFormatting sqref="N73:N77">
    <cfRule type="notContainsBlanks" dxfId="0" priority="1">
      <formula>LEN(TRIM(N73))&gt;0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Alejandro Garrido Leiva</dc:creator>
  <cp:lastModifiedBy>Ricardo Alejandro Garrido Leiva</cp:lastModifiedBy>
  <dcterms:created xsi:type="dcterms:W3CDTF">2021-09-13T13:21:45Z</dcterms:created>
  <dcterms:modified xsi:type="dcterms:W3CDTF">2021-09-13T14:16:05Z</dcterms:modified>
</cp:coreProperties>
</file>