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garrido\Documents\Subvenciones\Documentos subidos a Transparencia\2023\"/>
    </mc:Choice>
  </mc:AlternateContent>
  <xr:revisionPtr revIDLastSave="0" documentId="13_ncr:1_{2BE2F899-579E-4353-A748-2213ADF9B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venciones 2023" sheetId="6" r:id="rId1"/>
  </sheets>
  <calcPr calcId="181029"/>
</workbook>
</file>

<file path=xl/calcChain.xml><?xml version="1.0" encoding="utf-8"?>
<calcChain xmlns="http://schemas.openxmlformats.org/spreadsheetml/2006/main">
  <c r="N236" i="6" l="1"/>
  <c r="N230" i="6"/>
  <c r="N216" i="6"/>
  <c r="N161" i="6"/>
  <c r="N162" i="6" s="1"/>
  <c r="N163" i="6" s="1"/>
  <c r="N164" i="6" s="1"/>
  <c r="N165" i="6" s="1"/>
  <c r="N153" i="6"/>
  <c r="N154" i="6" s="1"/>
  <c r="N155" i="6" s="1"/>
  <c r="N156" i="6" s="1"/>
  <c r="N157" i="6" s="1"/>
  <c r="N145" i="6"/>
  <c r="N146" i="6" s="1"/>
  <c r="N147" i="6" s="1"/>
  <c r="N148" i="6" s="1"/>
  <c r="N149" i="6" s="1"/>
  <c r="N137" i="6"/>
  <c r="N133" i="6"/>
  <c r="N128" i="6"/>
  <c r="N122" i="6"/>
  <c r="N113" i="6"/>
  <c r="N95" i="6"/>
  <c r="N96" i="6" s="1"/>
  <c r="N97" i="6" s="1"/>
  <c r="N93" i="6"/>
  <c r="N83" i="6"/>
  <c r="N67" i="6"/>
  <c r="N48" i="6"/>
  <c r="N44" i="6"/>
  <c r="N45" i="6" s="1"/>
  <c r="N46" i="6" s="1"/>
  <c r="N47" i="6" s="1"/>
  <c r="N38" i="6"/>
  <c r="N32" i="6"/>
  <c r="N33" i="6" s="1"/>
  <c r="N34" i="6" s="1"/>
  <c r="N35" i="6" s="1"/>
  <c r="N36" i="6" s="1"/>
  <c r="N37" i="6" s="1"/>
  <c r="N26" i="6"/>
  <c r="N20" i="6"/>
  <c r="N21" i="6" s="1"/>
  <c r="N22" i="6" s="1"/>
  <c r="N23" i="6" s="1"/>
  <c r="N24" i="6" s="1"/>
  <c r="N25" i="6" s="1"/>
  <c r="N14" i="6"/>
  <c r="N8" i="6"/>
  <c r="N9" i="6" s="1"/>
  <c r="N10" i="6" s="1"/>
  <c r="N11" i="6" s="1"/>
  <c r="N12" i="6" s="1"/>
  <c r="N13" i="6" s="1"/>
</calcChain>
</file>

<file path=xl/sharedStrings.xml><?xml version="1.0" encoding="utf-8"?>
<sst xmlns="http://schemas.openxmlformats.org/spreadsheetml/2006/main" count="240" uniqueCount="164">
  <si>
    <t>Decreto Exento nro.</t>
  </si>
  <si>
    <t>Detalle Objetivos</t>
  </si>
  <si>
    <t>Monto Aprobado por el Concejo Municipal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</si>
  <si>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</si>
  <si>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</si>
  <si>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</si>
  <si>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</si>
  <si>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</si>
  <si>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</si>
  <si>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</si>
  <si>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</si>
  <si>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</si>
  <si>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</si>
  <si>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ASOCIACIÓN DE MUNICIPIOS METROPOLITANOS PARA LA SEGURIDAD</t>
  </si>
  <si>
    <t>Reintegro</t>
  </si>
  <si>
    <t>CENTRO DE TERCERA EDAD NUEVO AMANECERER</t>
  </si>
  <si>
    <t>CLUB DE TEATRO JORGE BOUDON VERGARA</t>
  </si>
  <si>
    <t xml:space="preserve">CLUB PROVIDENCIA </t>
  </si>
  <si>
    <t>Agosto</t>
  </si>
  <si>
    <t>Mayo</t>
  </si>
  <si>
    <t>Noviembre</t>
  </si>
  <si>
    <t>CORPORACION UNION DE AMIGOS DE LOS ANIMALES</t>
  </si>
  <si>
    <t>CUERPO DE BOMBEROS DE SANTIAGO. (13ª Y 14° COMPAÑÍAS DE PROVIDENCIA)</t>
  </si>
  <si>
    <t>Septiembre</t>
  </si>
  <si>
    <t>Personal</t>
  </si>
  <si>
    <t>JUNTA DE VECINOS N°3 - A " PLAZA JACARANDA"</t>
  </si>
  <si>
    <t>JUNTA DE VECINOS N°7 LOS ESTANQUES</t>
  </si>
  <si>
    <t>JUNTA DE VECINOS N°8 POCURO</t>
  </si>
  <si>
    <t>JUNTA DE VECINOS N°9 POCURO NORTE</t>
  </si>
  <si>
    <t>JUNTA DE VECINOS N°12 "PEDRO DE VALDIVIA NORTE"</t>
  </si>
  <si>
    <t>JUNTA DE VECINOS N°13 "MARIO BAEZA - BELLAVISTA"</t>
  </si>
  <si>
    <t>JUNTA DE VECINOS N°14 "Seminario"</t>
  </si>
  <si>
    <t>Junio</t>
  </si>
  <si>
    <t>JUNTA DE VECINOS N°16 PARQUE BUSTAMANTE</t>
  </si>
  <si>
    <t>JUNTA DE VECINOS N°16 A CLAUDIO ARRAU</t>
  </si>
  <si>
    <t>PARROQUIA NUESTRA SRA. DIVINA PROVIDENCIA</t>
  </si>
  <si>
    <t>Diciembre</t>
  </si>
  <si>
    <t>Marzo</t>
  </si>
  <si>
    <t>Enero</t>
  </si>
  <si>
    <t>Abril</t>
  </si>
  <si>
    <t>Julio</t>
  </si>
  <si>
    <t>Febrero</t>
  </si>
  <si>
    <t>Octubre</t>
  </si>
  <si>
    <t>Fundación Cultural</t>
  </si>
  <si>
    <t>Teatro Oriente</t>
  </si>
  <si>
    <t>Parque de las Esculturas</t>
  </si>
  <si>
    <t>Festival de Verano</t>
  </si>
  <si>
    <t>D 121</t>
  </si>
  <si>
    <t>CLUB DE ADULTO MAYOR "TIKAY"</t>
  </si>
  <si>
    <t>CLUB DE LEONES DE SANTIAGO</t>
  </si>
  <si>
    <t>JUNTA DE VECINOS N°5 -A EL BOSQUE ORIENTE</t>
  </si>
  <si>
    <t>JUNTA DE VECINOS N°6 SANTA ISABEL</t>
  </si>
  <si>
    <t>INSTITUCIÓN</t>
  </si>
  <si>
    <t>Objetivo de la Subvención</t>
  </si>
  <si>
    <t>CENTRO SOCIAL Y CULTURAL "LA TERRAZA DE VALENTÍN LETELIER"</t>
  </si>
  <si>
    <t>CORPORACIÓN DE DESARROLLO SOCIAL</t>
  </si>
  <si>
    <t>CORPORACIÓN DE AYUDA AL ENFERMO RENAL, DAMAS DE GRIS</t>
  </si>
  <si>
    <t>FUNDACIÓN LA CARACOLA A SER FELIZ</t>
  </si>
  <si>
    <t>FUNDACIÓN MUNICIPAL  DE CULTURA DE PROVIDENCIA</t>
  </si>
  <si>
    <t>FUNDACIÓN LAS DAMAS DE BLANCO</t>
  </si>
  <si>
    <t>JUNTA DE VECINOS N°15 SAN JOSÉ</t>
  </si>
  <si>
    <t>ORGANIZACIÓN NO GUBERNAMENTAL DE DESARROLLO CORPORACIÓN DE EDUCACIÓN Y SALUD PARA EL SÍNDROME DE DOWN</t>
  </si>
  <si>
    <t>POLICÍA DE INVESTIGACIONES DE CHILE</t>
  </si>
  <si>
    <t>LIGA DE VOLUNTARIOS ANTI REUMATISMO VOLAR HOSPITAL DEL SALVADOR</t>
  </si>
  <si>
    <t>UNIÓN COMUNAL DE JUNTAS DE VECINOS</t>
  </si>
  <si>
    <t xml:space="preserve">DISTRIBUCIÓN MENSUAL DE SUBVENCIÓN </t>
  </si>
  <si>
    <t>Administración</t>
  </si>
  <si>
    <t>Software y tecnología</t>
  </si>
  <si>
    <t>CLUB BELLAVISTA</t>
  </si>
  <si>
    <t>Subvención para los programas</t>
  </si>
  <si>
    <t>Contribuir al financiamiento del mejoramiento de infraestructura del cuartel policial de la Brigada de Investigación Criminal de Providencia y la adquisición de equipamiento táctico y mobiliario.</t>
  </si>
  <si>
    <t>ROPERO DEL HOSPITALIZADO FILIAL Nº2 - HOSPITAL DEL TÓRAX - DAMAS DE AMARILLO</t>
  </si>
  <si>
    <t>s</t>
  </si>
  <si>
    <t>SUBVENCIÓN MUNICIPAL AÑO 2023</t>
  </si>
  <si>
    <t>D 1981     D 716</t>
  </si>
  <si>
    <t>Mensual</t>
  </si>
  <si>
    <t>D 716</t>
  </si>
  <si>
    <t>D716</t>
  </si>
  <si>
    <t>Operacionales</t>
  </si>
  <si>
    <t>D 120</t>
  </si>
  <si>
    <t>Contribuir al financiamiento del programa “Taller de Tejido” con; gastos para la compra de lana pura, lana mezclada con acrílico, algodón, palillo circular aero, crochet aero y palillo recto aero.</t>
  </si>
  <si>
    <t>Semestral</t>
  </si>
  <si>
    <t>D 179</t>
  </si>
  <si>
    <t>Contribuir al financiamiento del programa “Ampliación de Cocina” con; gastos para la compra de materiales (cerámicas, planchas de internit, pegamentos, fragüe, tornillos, etc.), artefactos de cocina (campana, cocina, etc.) y pago de obra de mano.</t>
  </si>
  <si>
    <t>D 124</t>
  </si>
  <si>
    <t>Contribuir al financiamiento del programa “Bailes Folclóricos para Adultos Mayores” con; gastos en compra de sombreros de huaso, vestidos con sus falsos y blusas para traje de huaso.</t>
  </si>
  <si>
    <t>D 365</t>
  </si>
  <si>
    <t>Contribuir al financiamiento del programa “Capacitación, Cultura y Entretenimiento para el Adulto Mayor” con; gastos para realizar danzas culturales, ingles básico, lectura y cine compartido y comentada.</t>
  </si>
  <si>
    <t>D 673</t>
  </si>
  <si>
    <t>Contribuir al financiamiento del club de Leones de Santiago, con; gastos para adquisición de materiales y equipamientos médicos y el pago de consumos básicos de la sede</t>
  </si>
  <si>
    <t>D 122</t>
  </si>
  <si>
    <t>CLUB DEPORTIVO CANILLITAS DE PROVIDENCIA</t>
  </si>
  <si>
    <t>Contribuir al financiamiento del programa “Escuela de Futbol Canillitas de Providencia” con; gastos para arriendo de canchas, inscripción jugadores, pago arbitraje e implementos deportivos (camisetas, petos y pelotas).</t>
  </si>
  <si>
    <t>D 894</t>
  </si>
  <si>
    <t>CLUB DEPORTIVO JUVENTUS AGUILUCHO</t>
  </si>
  <si>
    <t xml:space="preserve">Contribuir al financiamiento del programa Presenta rama femenina y masculina de futbol" con. gastos para indumentaria, materiales para prácticas y honorarios de personal </t>
  </si>
  <si>
    <t>D 364</t>
  </si>
  <si>
    <t>CLUB DE TEATRO LA GUARIDA</t>
  </si>
  <si>
    <t>Contribuir al financiamiento del programa “El Teatro como Disfrute de la Vida” con; gastos para honorarios y compra de elementos escenográficos, iluminación y sonido</t>
  </si>
  <si>
    <t>D 182</t>
  </si>
  <si>
    <t>Contribuir al financiamiento del programa “La expresión teatral contribuye a un positivo envejecer y es un puente con la comunidad” con; gastos de honorarios profesor, director, técnico en grabación y sonido, implementos escénicos, gastos administrativos, movilización y arriendo de bodega (escenografías, vestuario y equipos de sonido).</t>
  </si>
  <si>
    <t>D 62</t>
  </si>
  <si>
    <t>Contribuir al financiamiento del programa "Cambio de Techumbre y piso para Gimnasio con: gastos para cambio de techumbre y cambio de cubierta piso gimnasio"                                                                    Cambio Techumbre   $180.000.000                                                                                              Cambio de Piso Gimnasio  $70.000.000</t>
  </si>
  <si>
    <t>Techumbre</t>
  </si>
  <si>
    <t>D 1979                              DT 2331</t>
  </si>
  <si>
    <t xml:space="preserve">Cubrir el déficit operacional de las áreas de educación, salud y otros                                                                         Diminución de aporte de subvención a partir de julio                                                                   </t>
  </si>
  <si>
    <t>Deposito 48974191                          Reintegro Salud</t>
  </si>
  <si>
    <t>D 367                                              DT 2287</t>
  </si>
  <si>
    <t>Contribuir al financiamiento del programa “Atenciones veterinarias de perros y gatos rescatados” con; gastos en clínica, alimentos especiales, tratamientos, procedimientos y medicamentos.</t>
  </si>
  <si>
    <t>D 369</t>
  </si>
  <si>
    <t>CORPORACIÓN ELA CHILE</t>
  </si>
  <si>
    <t>Contribuir al financiamiento del programa “Atención de Pacientes en Centro ELA Chile” con; gastos en arriendo del centro ELA, pago de gastos comunes del centro, arriendo de bodega de almacenamiento y transporte de equipamiento técnico a domicilios de pacientes.</t>
  </si>
  <si>
    <t>D 363</t>
  </si>
  <si>
    <t>Contribuir al financiamiento del programa “Casa de Acogida” con; gastos para alimentación, gastos comunes, enceres y útiles de aseo, gastos administrativos u mantención y reparación de casa de acogida.</t>
  </si>
  <si>
    <t>D 377</t>
  </si>
  <si>
    <t>Contribuir al financiamiento del programa “Adquisición Material Menor y Financiamiento de Gastos de Mantenimiento de la 13a compañía y 14a compañía” con; gastos operacionales de la 13a compañía y 14a compañía.</t>
  </si>
  <si>
    <t>13a Compañía</t>
  </si>
  <si>
    <t>(14º Compañía</t>
  </si>
  <si>
    <t>D 1051</t>
  </si>
  <si>
    <t>D 1980</t>
  </si>
  <si>
    <t>D 366</t>
  </si>
  <si>
    <t>Contribuir al financiamiento del programa “Mensaje de Paz” con; gastos para útiles y materiales de aseo, vestuario (ropa de bebe y niños) y compra de alimentos.</t>
  </si>
  <si>
    <t>D 370</t>
  </si>
  <si>
    <t>FUNDACIÓN  SAN NECTARIO</t>
  </si>
  <si>
    <t>Contribuir al financiamiento del programa “Inclusión Educativa por Medio de las TIC” con; gastos para compra de 2 proyectores, 2 notebooks y 2 soportes de techo.</t>
  </si>
  <si>
    <t>Contribuir al financiamiento de los programas “Gasto Operacional Junta de Vecinos 3-A”, “Acondicionamiento Físico”, “Autodefensa para Mujeres”, “Taller Deportivo la Junta”, “Taller de Tai Chi” y “Taller de Telar Mapuche” con; gastos de honorarios, gastos de consumos básicos, materiales de oficina, ayuda social, gastos en coffee de reuniones, renovación host y nic sitio web, arriendo salas y arriendo de cancha.</t>
  </si>
  <si>
    <t>Deposito rechazado por el Banco</t>
  </si>
  <si>
    <t>D 177</t>
  </si>
  <si>
    <t>Contribuir al financiamiento del programa “Participación Vecinal Activa con Todos” con; gastos para pago de honorarios, útiles de oficina y escritorio, servicios básicos, movilización, pago de elementos de comunicación, coffe para asambleas y reuniones, talleres salud, terapias grupales, campañas solidarias y actividades culturales-recreativas, apoyo a la comunidad y comisiones y otros cargos de la cuenta bancaria.</t>
  </si>
  <si>
    <t>DT 2158</t>
  </si>
  <si>
    <t>D 180</t>
  </si>
  <si>
    <t>Contribuir al financiamiento del programa “Mantención y Funcionamiento de Sede Y Organización” con; gastos en honorarios, consumos básicos, artículos de oficina, gastos para sesionar, equipamiento y remodelación de baño.</t>
  </si>
  <si>
    <t>D 119</t>
  </si>
  <si>
    <t>Contribuir al financiamiento del programa “Pocuro 8 Convoca” con; gastos en honorarios, difusión, telefonía, electricidad, artículos y materiales de oficina, reparación de equipos, mantención oficinas, arriendo para asambleas y proyecto 2023 (mesas barriales, expositores o expertos).</t>
  </si>
  <si>
    <t>D 125</t>
  </si>
  <si>
    <t>Contribuir al financiamiento del programa “Trabajos con Adulto Mayor en capacitación en salud, tecnología, asistencia social, redes de apoyo, bonificaciones, asesoría jurídica y protección medios ambientales con capacitación a vecinos” con; gastos en honorarios, difusión, comunicación, telefonía, reuniones zoom, movilización, artículos de escritorio, reparación de equipos, mantención oficinas, asambleas, mesas barriales, conversatorios, talleres, compra de computador e impresora y celebración de festividades.</t>
  </si>
  <si>
    <t>D 178</t>
  </si>
  <si>
    <t>Contribuir al financiamiento de los programas “Urbanismo”, “Sustentabilidad” y “Comunidad” con; gastos en servicios profesionales de asesorías (legales, urbanísticos, entre otros), servicios, medios y materiales de educación y/o comunicación, materiales para eventos (carpas, mesones, comida, folletos, artículos de escritorio, etc.), materiales y/o servicios para proyectos ambientales (plantas nativas, asesorías proyectos energéticos o ecológicos, cursos) y pago de coordinadora</t>
  </si>
  <si>
    <t>D 127</t>
  </si>
  <si>
    <t>Contribuir al financiamiento del programa “Implementación Participativa del Plan Bellavista 2023-2025, para el Desarrollo Armónico del Barrio” con; gastos para implementación de la sede (alarma, cámara, proyector, impresora, escritorio, sillas, internet, otros), honorarios, teléfono, zoom, difusión y comunicación.</t>
  </si>
  <si>
    <t>D 123</t>
  </si>
  <si>
    <t>Contribuir al financiamiento del programa “Financiamiento de Gastos Operacionales 2023” con; gastos en honorarios, servicios básicos de sede vecinal, creación y mantención página web, materiales de oficina y aseo, mantención computador, mantención de sede (gasfitería, electricidad, pintura, etc.), mobiliario, menaje, realización de talleres, ayuda social a vecinos, movilización y coffe de asamblea y reuniones.</t>
  </si>
  <si>
    <t>D 128</t>
  </si>
  <si>
    <t>Contribuir al financiamiento del programa “Gastos Operacionales” con; gastos en honorarios, telefonía, internet, materiales de oficina y arriendo de local para asambleas.</t>
  </si>
  <si>
    <t>D 183</t>
  </si>
  <si>
    <t>Contribuir al financiamiento del programa “Financiamiento de Gastos Operacionales 2023” con; gastos en honorarios, consumos básicos, materiales de oficina, mantención de computadores, materiales de aseo e higiene, adquisición de estufas, mantenciones de la sede, mobiliario, menaje, movilización y traslados.</t>
  </si>
  <si>
    <t>D 126</t>
  </si>
  <si>
    <t>Contribuir al financiamiento del programa “Financiamiento de Gastos Operacionales 2023” con; gastos honorarios, consumos básicos, movilización, servicio de internet, materiales de oficina y aseo, mantención de la sede, creación y mantención página web y redes sociales, talleres (computación, danza, tejido, costura, antigimnasia adultos mayores, huertos, reciclaje y empleabilidad), ayuda social, actividades adultos mayores y niños y celebración de festividades.</t>
  </si>
  <si>
    <t>D 1055</t>
  </si>
  <si>
    <t>Contribuir al financiamiento de gastos de sesiones y honorarios de los siguientes programas: Atención kinesiológica; educación diferencial; fonoaudiología; terapia ocupacional; psicomotricidad y acompañamiento psicológico para niños con síndrome de down de diferentes edades que se atienden en la institución.</t>
  </si>
  <si>
    <t>D 373</t>
  </si>
  <si>
    <t>Contribuir al financiamiento del programa “Reparación y Mantención del Monumento Nacional Parroquia Nuestra Señora de la Divina Providencia” con; gastos para reparación de muros interiores, campanario, órgano de tubos, ventanales, pisos y techos.</t>
  </si>
  <si>
    <t>D 371</t>
  </si>
  <si>
    <t>D 368</t>
  </si>
  <si>
    <t>Contribuir al financiamiento del programa “Ayuda a quien más lo necesita” con; gastos en compra de vestuario y otros, artículos de aseo, pañales para adulto y bolsas de colectomía.</t>
  </si>
  <si>
    <t>D 372</t>
  </si>
  <si>
    <t>Contribuir al financiamiento del programa “Elementos de Rehabilitación” con; gastos en ortesis, plantillas, fajas, zapatos y zapatillas de hombres y mujeres, exámenes médicos, anteojos, sillas de baño, cuellos, muñequeras, barras de soporte, guantes y calcetines especiales.</t>
  </si>
  <si>
    <t>D 181</t>
  </si>
  <si>
    <r>
      <t xml:space="preserve">Contribuir al financiamiento del programa "Proyecto de seguridad para la Comuna de Providencia" con; gastos en personal, administración, operación y medios tecnológicos de acuerdo al siguiente cronograma                                                                                        </t>
    </r>
    <r>
      <rPr>
        <sz val="10"/>
        <color rgb="FFFF0000"/>
        <rFont val="Trebuchet MS"/>
      </rPr>
      <t>D 716</t>
    </r>
    <r>
      <rPr>
        <sz val="10"/>
        <color theme="1"/>
        <rFont val="Trebuchet MS"/>
      </rPr>
      <t>, Redistribución de los dineros de la subvención, sin aumentar estos.</t>
    </r>
  </si>
  <si>
    <t>Pisos</t>
  </si>
  <si>
    <t>Contribuir al financiamiento de habilitación de un lugar, traslado, recepción, atenciones y cuidados médicos, alimentación y/o rehabilitación con la intervención de un médico veterinario, respecto de los animales que le derive la Municipalidad de Providencia en el marco de una orden judicial, de acuerdo a lo establecido en el artículo 12 de la Ley N°20.380 de 2009</t>
  </si>
  <si>
    <t>Contribuir al financiamiento de los gastos del "Programa Arteterapia, método de salud Lacaracola" que incluye gastos de: coordinador general arteterapeutas; remuneraciones por producción de materiales de taller; programa psicoprofilaxis; impresión de material para programa</t>
  </si>
  <si>
    <t>Contribuir al financiamiento de gastos operacionales de la sede(materiales y difusión); y honorarios, materiales y colaciones de: taller de creación de arpillera comunitaria; ciclo de charlas y talleres medio ambientales; gimnasia LIan Gong; taller de cueca; celebración de fin de año; club cine barrio</t>
  </si>
  <si>
    <t>Contribuir al financiamiento del programa “Fortalecimiento de la Participación ciudadana a través del apoyo a las JJVV" con: gastos para impresión de Material, diseño gráfico y computacional, honorarios, mantención de infraestructura, material de oficina, escritorio y aseo, compra de computador y su mantención.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</si>
</sst>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9" formatCode="dd\-mm\-yyyy"/>
  </numFmts>
  <fonts count="38">
    <font>
      <sz val="11"/>
      <color rgb="FF000000"/>
      <name val="Calibri"/>
      <scheme val="minor"/>
    </font>
    <font>
      <sz val="20"/>
      <color theme="1"/>
      <name val="Trebuchet MS"/>
    </font>
    <font>
      <sz val="11"/>
      <name val="Calibri"/>
    </font>
    <font>
      <sz val="10"/>
      <color theme="1"/>
      <name val="Trebuchet MS"/>
    </font>
    <font>
      <b/>
      <sz val="8"/>
      <color theme="1"/>
      <name val="Trebuchet MS"/>
    </font>
    <font>
      <b/>
      <sz val="10"/>
      <color rgb="FFFF0000"/>
      <name val="Trebuchet MS"/>
    </font>
    <font>
      <sz val="8"/>
      <color theme="1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10"/>
      <color rgb="FF000080"/>
      <name val="Trebuchet MS"/>
    </font>
    <font>
      <b/>
      <sz val="12"/>
      <color rgb="FFFF0000"/>
      <name val="Trebuchet MS"/>
    </font>
    <font>
      <sz val="9"/>
      <color theme="1"/>
      <name val="Trebuchet MS"/>
    </font>
    <font>
      <sz val="12"/>
      <color theme="1"/>
      <name val="Trebuchet MS"/>
    </font>
    <font>
      <b/>
      <sz val="9"/>
      <color rgb="FFFF0000"/>
      <name val="Trebuchet MS"/>
    </font>
    <font>
      <sz val="9"/>
      <color rgb="FFFF0000"/>
      <name val="Trebuchet MS"/>
    </font>
    <font>
      <sz val="9"/>
      <color rgb="FF000000"/>
      <name val="Trebuchet MS"/>
    </font>
    <font>
      <sz val="10"/>
      <color rgb="FF000000"/>
      <name val="Trebuchet MS"/>
    </font>
    <font>
      <b/>
      <sz val="9"/>
      <color rgb="FFBF9000"/>
      <name val="Trebuchet MS"/>
    </font>
    <font>
      <b/>
      <sz val="11"/>
      <color theme="1"/>
      <name val="Calibri"/>
    </font>
    <font>
      <b/>
      <sz val="9"/>
      <color rgb="FF0033CC"/>
      <name val="Trebuchet MS"/>
    </font>
    <font>
      <b/>
      <sz val="10"/>
      <color rgb="FF0033CC"/>
      <name val="Trebuchet MS"/>
    </font>
    <font>
      <sz val="10"/>
      <color rgb="FF0033CC"/>
      <name val="Trebuchet MS"/>
    </font>
    <font>
      <sz val="9"/>
      <color rgb="FF0033CC"/>
      <name val="Trebuchet MS"/>
    </font>
    <font>
      <sz val="8"/>
      <color theme="1"/>
      <name val="Calibri"/>
    </font>
    <font>
      <sz val="8"/>
      <color rgb="FF000000"/>
      <name val="Calibri"/>
    </font>
    <font>
      <sz val="10"/>
      <color rgb="FF0033CC"/>
      <name val="Calibri"/>
    </font>
    <font>
      <sz val="10"/>
      <color rgb="FF1F3864"/>
      <name val="Trebuchet MS"/>
    </font>
    <font>
      <sz val="9"/>
      <color rgb="FF0033CC"/>
      <name val="&quot;Trebuchet MS&quot;"/>
    </font>
    <font>
      <sz val="9"/>
      <color rgb="FF000000"/>
      <name val="&quot;Trebuchet MS&quot;"/>
    </font>
    <font>
      <sz val="7"/>
      <color rgb="FF000000"/>
      <name val="&quot;Arial Narrow&quot;"/>
    </font>
    <font>
      <b/>
      <sz val="12"/>
      <color rgb="FFFF0000"/>
      <name val="Calibri"/>
    </font>
    <font>
      <b/>
      <sz val="8"/>
      <color rgb="FFFF0000"/>
      <name val="Trebuchet MS"/>
    </font>
    <font>
      <sz val="8"/>
      <color rgb="FF000000"/>
      <name val="Trebuchet MS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sz val="8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double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double">
        <color rgb="FF0000FF"/>
      </right>
      <top style="thick">
        <color rgb="FF0000FF"/>
      </top>
      <bottom/>
      <diagonal/>
    </border>
    <border>
      <left/>
      <right style="medium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medium">
        <color rgb="FF0000FF"/>
      </top>
      <bottom/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ck">
        <color rgb="FF0000FF"/>
      </left>
      <right style="thin">
        <color rgb="FF0000FF"/>
      </right>
      <top style="medium">
        <color rgb="FF002060"/>
      </top>
      <bottom/>
      <diagonal/>
    </border>
    <border>
      <left style="thick">
        <color rgb="FF0000FF"/>
      </left>
      <right style="thin">
        <color rgb="FF0000FF"/>
      </right>
      <top/>
      <bottom style="medium">
        <color rgb="FF002060"/>
      </bottom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33CC"/>
      </bottom>
      <diagonal/>
    </border>
    <border>
      <left style="thick">
        <color rgb="FF0000FF"/>
      </left>
      <right style="thin">
        <color rgb="FF0000FF"/>
      </right>
      <top/>
      <bottom style="thick">
        <color rgb="FF1E4E79"/>
      </bottom>
      <diagonal/>
    </border>
    <border>
      <left style="thick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4472C4"/>
      </top>
      <bottom/>
      <diagonal/>
    </border>
    <border>
      <left/>
      <right style="thin">
        <color rgb="FF0000FF"/>
      </right>
      <top style="medium">
        <color rgb="FF4472C4"/>
      </top>
      <bottom/>
      <diagonal/>
    </border>
    <border>
      <left style="thick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1E4E79"/>
      </top>
      <bottom/>
      <diagonal/>
    </border>
    <border>
      <left style="thin">
        <color rgb="FF0000FF"/>
      </left>
      <right style="thin">
        <color rgb="FF0000FF"/>
      </right>
      <top/>
      <bottom style="medium">
        <color rgb="FF4472C4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ck">
        <color rgb="FF0000FF"/>
      </left>
      <right style="thin">
        <color rgb="FF0000FF"/>
      </right>
      <top/>
      <bottom style="medium">
        <color rgb="FF4472C4"/>
      </bottom>
      <diagonal/>
    </border>
    <border>
      <left style="medium">
        <color rgb="FF0000FF"/>
      </left>
      <right style="thin">
        <color rgb="FF0000FF"/>
      </right>
      <top style="medium">
        <color rgb="FF000080"/>
      </top>
      <bottom/>
      <diagonal/>
    </border>
    <border>
      <left style="thin">
        <color rgb="FF0000FF"/>
      </left>
      <right style="thin">
        <color rgb="FF0000FF"/>
      </right>
      <top style="medium">
        <color rgb="FF000080"/>
      </top>
      <bottom/>
      <diagonal/>
    </border>
    <border>
      <left style="thin">
        <color rgb="FF0000FF"/>
      </left>
      <right style="medium">
        <color rgb="FF0000FF"/>
      </right>
      <top style="medium">
        <color rgb="FF000080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3" fillId="0" borderId="0" xfId="0" applyFont="1"/>
    <xf numFmtId="3" fontId="9" fillId="7" borderId="22" xfId="0" applyNumberFormat="1" applyFont="1" applyFill="1" applyBorder="1" applyAlignment="1">
      <alignment horizontal="center"/>
    </xf>
    <xf numFmtId="3" fontId="9" fillId="7" borderId="24" xfId="0" applyNumberFormat="1" applyFont="1" applyFill="1" applyBorder="1" applyAlignment="1">
      <alignment horizontal="center"/>
    </xf>
    <xf numFmtId="3" fontId="10" fillId="7" borderId="28" xfId="0" applyNumberFormat="1" applyFont="1" applyFill="1" applyBorder="1"/>
    <xf numFmtId="3" fontId="10" fillId="7" borderId="24" xfId="0" applyNumberFormat="1" applyFont="1" applyFill="1" applyBorder="1" applyAlignment="1">
      <alignment horizontal="center"/>
    </xf>
    <xf numFmtId="3" fontId="10" fillId="7" borderId="24" xfId="0" applyNumberFormat="1" applyFont="1" applyFill="1" applyBorder="1"/>
    <xf numFmtId="49" fontId="6" fillId="0" borderId="20" xfId="0" applyNumberFormat="1" applyFont="1" applyBorder="1" applyAlignment="1">
      <alignment vertical="top" wrapText="1"/>
    </xf>
    <xf numFmtId="37" fontId="6" fillId="0" borderId="20" xfId="0" applyNumberFormat="1" applyFont="1" applyBorder="1" applyAlignment="1">
      <alignment horizontal="left" vertical="top" wrapText="1"/>
    </xf>
    <xf numFmtId="3" fontId="10" fillId="7" borderId="22" xfId="0" applyNumberFormat="1" applyFont="1" applyFill="1" applyBorder="1" applyAlignment="1">
      <alignment horizontal="center"/>
    </xf>
    <xf numFmtId="3" fontId="10" fillId="7" borderId="35" xfId="0" applyNumberFormat="1" applyFont="1" applyFill="1" applyBorder="1"/>
    <xf numFmtId="37" fontId="6" fillId="0" borderId="19" xfId="0" applyNumberFormat="1" applyFont="1" applyBorder="1" applyAlignment="1">
      <alignment horizontal="center" vertical="top" wrapText="1"/>
    </xf>
    <xf numFmtId="37" fontId="6" fillId="0" borderId="20" xfId="0" applyNumberFormat="1" applyFont="1" applyBorder="1" applyAlignment="1">
      <alignment horizontal="center" vertical="top" wrapText="1"/>
    </xf>
    <xf numFmtId="0" fontId="2" fillId="0" borderId="37" xfId="0" applyFont="1" applyBorder="1"/>
    <xf numFmtId="164" fontId="7" fillId="0" borderId="0" xfId="0" applyNumberFormat="1" applyFont="1"/>
    <xf numFmtId="0" fontId="6" fillId="0" borderId="20" xfId="0" applyFont="1" applyBorder="1" applyAlignment="1">
      <alignment vertical="top" wrapText="1"/>
    </xf>
    <xf numFmtId="37" fontId="6" fillId="0" borderId="19" xfId="0" applyNumberFormat="1" applyFont="1" applyBorder="1" applyAlignment="1">
      <alignment vertical="top" wrapText="1"/>
    </xf>
    <xf numFmtId="3" fontId="9" fillId="7" borderId="28" xfId="0" applyNumberFormat="1" applyFont="1" applyFill="1" applyBorder="1" applyAlignment="1">
      <alignment horizontal="center"/>
    </xf>
    <xf numFmtId="3" fontId="9" fillId="7" borderId="41" xfId="0" applyNumberFormat="1" applyFont="1" applyFill="1" applyBorder="1" applyAlignment="1">
      <alignment horizontal="center"/>
    </xf>
    <xf numFmtId="165" fontId="3" fillId="0" borderId="0" xfId="0" applyNumberFormat="1" applyFont="1"/>
    <xf numFmtId="3" fontId="8" fillId="7" borderId="44" xfId="0" applyNumberFormat="1" applyFont="1" applyFill="1" applyBorder="1" applyAlignment="1">
      <alignment horizontal="center"/>
    </xf>
    <xf numFmtId="165" fontId="10" fillId="6" borderId="32" xfId="0" applyNumberFormat="1" applyFont="1" applyFill="1" applyBorder="1" applyAlignment="1">
      <alignment horizontal="center"/>
    </xf>
    <xf numFmtId="0" fontId="6" fillId="0" borderId="26" xfId="0" applyFont="1" applyBorder="1" applyAlignment="1">
      <alignment vertical="top" wrapText="1"/>
    </xf>
    <xf numFmtId="164" fontId="6" fillId="0" borderId="0" xfId="0" applyNumberFormat="1" applyFont="1" applyAlignment="1">
      <alignment horizontal="center"/>
    </xf>
    <xf numFmtId="49" fontId="6" fillId="0" borderId="26" xfId="0" applyNumberFormat="1" applyFont="1" applyBorder="1" applyAlignment="1">
      <alignment vertical="top" wrapText="1"/>
    </xf>
    <xf numFmtId="37" fontId="6" fillId="0" borderId="26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37" fontId="3" fillId="0" borderId="0" xfId="0" applyNumberFormat="1" applyFont="1"/>
    <xf numFmtId="165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166" fontId="13" fillId="0" borderId="20" xfId="0" applyNumberFormat="1" applyFont="1" applyBorder="1" applyAlignment="1">
      <alignment horizontal="center"/>
    </xf>
    <xf numFmtId="166" fontId="13" fillId="0" borderId="19" xfId="0" applyNumberFormat="1" applyFont="1" applyBorder="1" applyAlignment="1">
      <alignment horizontal="center"/>
    </xf>
    <xf numFmtId="169" fontId="13" fillId="0" borderId="20" xfId="0" applyNumberFormat="1" applyFont="1" applyBorder="1" applyAlignment="1">
      <alignment horizontal="center"/>
    </xf>
    <xf numFmtId="166" fontId="13" fillId="0" borderId="26" xfId="0" applyNumberFormat="1" applyFont="1" applyBorder="1" applyAlignment="1">
      <alignment horizontal="center"/>
    </xf>
    <xf numFmtId="166" fontId="13" fillId="0" borderId="29" xfId="0" applyNumberFormat="1" applyFont="1" applyBorder="1" applyAlignment="1">
      <alignment horizontal="center"/>
    </xf>
    <xf numFmtId="166" fontId="16" fillId="0" borderId="20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66" fontId="13" fillId="9" borderId="21" xfId="0" applyNumberFormat="1" applyFont="1" applyFill="1" applyBorder="1" applyAlignment="1">
      <alignment horizontal="center" vertical="center"/>
    </xf>
    <xf numFmtId="166" fontId="13" fillId="9" borderId="21" xfId="0" applyNumberFormat="1" applyFont="1" applyFill="1" applyBorder="1" applyAlignment="1">
      <alignment horizontal="center"/>
    </xf>
    <xf numFmtId="166" fontId="13" fillId="9" borderId="27" xfId="0" applyNumberFormat="1" applyFont="1" applyFill="1" applyBorder="1" applyAlignment="1">
      <alignment horizontal="center" vertical="center"/>
    </xf>
    <xf numFmtId="166" fontId="13" fillId="9" borderId="27" xfId="0" applyNumberFormat="1" applyFont="1" applyFill="1" applyBorder="1" applyAlignment="1">
      <alignment horizontal="center"/>
    </xf>
    <xf numFmtId="169" fontId="13" fillId="0" borderId="19" xfId="0" applyNumberFormat="1" applyFont="1" applyBorder="1" applyAlignment="1">
      <alignment horizontal="center"/>
    </xf>
    <xf numFmtId="0" fontId="20" fillId="0" borderId="0" xfId="0" applyFont="1"/>
    <xf numFmtId="165" fontId="15" fillId="3" borderId="14" xfId="0" applyNumberFormat="1" applyFont="1" applyFill="1" applyBorder="1" applyAlignment="1">
      <alignment horizontal="center" vertical="center" wrapText="1"/>
    </xf>
    <xf numFmtId="164" fontId="15" fillId="3" borderId="15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164" fontId="21" fillId="4" borderId="17" xfId="0" applyNumberFormat="1" applyFont="1" applyFill="1" applyBorder="1" applyAlignment="1">
      <alignment horizontal="center" vertical="center"/>
    </xf>
    <xf numFmtId="165" fontId="15" fillId="5" borderId="16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3" fontId="15" fillId="5" borderId="14" xfId="0" applyNumberFormat="1" applyFont="1" applyFill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/>
    </xf>
    <xf numFmtId="164" fontId="10" fillId="6" borderId="22" xfId="0" applyNumberFormat="1" applyFont="1" applyFill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0" fontId="25" fillId="0" borderId="20" xfId="0" applyFont="1" applyBorder="1"/>
    <xf numFmtId="164" fontId="23" fillId="0" borderId="20" xfId="0" applyNumberFormat="1" applyFont="1" applyBorder="1" applyAlignment="1">
      <alignment horizontal="center"/>
    </xf>
    <xf numFmtId="165" fontId="10" fillId="6" borderId="21" xfId="0" applyNumberFormat="1" applyFont="1" applyFill="1" applyBorder="1" applyAlignment="1">
      <alignment horizontal="center"/>
    </xf>
    <xf numFmtId="164" fontId="10" fillId="6" borderId="24" xfId="0" applyNumberFormat="1" applyFont="1" applyFill="1" applyBorder="1" applyAlignment="1">
      <alignment horizontal="center"/>
    </xf>
    <xf numFmtId="1" fontId="24" fillId="0" borderId="23" xfId="0" applyNumberFormat="1" applyFont="1" applyBorder="1" applyAlignment="1">
      <alignment horizontal="center"/>
    </xf>
    <xf numFmtId="3" fontId="13" fillId="0" borderId="42" xfId="0" applyNumberFormat="1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0" fontId="25" fillId="0" borderId="26" xfId="0" applyFont="1" applyBorder="1"/>
    <xf numFmtId="164" fontId="23" fillId="0" borderId="26" xfId="0" applyNumberFormat="1" applyFont="1" applyBorder="1"/>
    <xf numFmtId="165" fontId="10" fillId="6" borderId="27" xfId="0" applyNumberFormat="1" applyFont="1" applyFill="1" applyBorder="1" applyAlignment="1">
      <alignment horizontal="center"/>
    </xf>
    <xf numFmtId="164" fontId="10" fillId="6" borderId="28" xfId="0" applyNumberFormat="1" applyFont="1" applyFill="1" applyBorder="1" applyAlignment="1">
      <alignment horizontal="center"/>
    </xf>
    <xf numFmtId="1" fontId="24" fillId="0" borderId="25" xfId="0" applyNumberFormat="1" applyFont="1" applyBorder="1" applyAlignment="1">
      <alignment horizontal="center"/>
    </xf>
    <xf numFmtId="3" fontId="13" fillId="0" borderId="59" xfId="0" applyNumberFormat="1" applyFont="1" applyBorder="1" applyAlignment="1">
      <alignment horizontal="center"/>
    </xf>
    <xf numFmtId="3" fontId="13" fillId="0" borderId="25" xfId="0" applyNumberFormat="1" applyFont="1" applyBorder="1" applyAlignment="1">
      <alignment horizontal="center"/>
    </xf>
    <xf numFmtId="164" fontId="23" fillId="0" borderId="20" xfId="0" applyNumberFormat="1" applyFont="1" applyBorder="1"/>
    <xf numFmtId="37" fontId="6" fillId="0" borderId="20" xfId="0" applyNumberFormat="1" applyFont="1" applyBorder="1" applyAlignment="1">
      <alignment vertical="top" wrapText="1"/>
    </xf>
    <xf numFmtId="37" fontId="6" fillId="0" borderId="20" xfId="0" applyNumberFormat="1" applyFont="1" applyBorder="1" applyAlignment="1">
      <alignment wrapText="1"/>
    </xf>
    <xf numFmtId="37" fontId="6" fillId="0" borderId="26" xfId="0" applyNumberFormat="1" applyFont="1" applyBorder="1" applyAlignment="1">
      <alignment wrapText="1"/>
    </xf>
    <xf numFmtId="164" fontId="22" fillId="0" borderId="20" xfId="0" applyNumberFormat="1" applyFont="1" applyBorder="1"/>
    <xf numFmtId="164" fontId="10" fillId="6" borderId="24" xfId="0" applyNumberFormat="1" applyFont="1" applyFill="1" applyBorder="1" applyAlignment="1">
      <alignment horizontal="left"/>
    </xf>
    <xf numFmtId="3" fontId="3" fillId="0" borderId="42" xfId="0" applyNumberFormat="1" applyFont="1" applyBorder="1" applyAlignment="1">
      <alignment horizontal="center"/>
    </xf>
    <xf numFmtId="165" fontId="10" fillId="6" borderId="39" xfId="0" applyNumberFormat="1" applyFont="1" applyFill="1" applyBorder="1" applyAlignment="1">
      <alignment horizontal="center"/>
    </xf>
    <xf numFmtId="164" fontId="10" fillId="6" borderId="44" xfId="0" applyNumberFormat="1" applyFont="1" applyFill="1" applyBorder="1" applyAlignment="1">
      <alignment horizontal="center"/>
    </xf>
    <xf numFmtId="3" fontId="10" fillId="7" borderId="44" xfId="0" applyNumberFormat="1" applyFont="1" applyFill="1" applyBorder="1" applyAlignment="1">
      <alignment horizontal="center"/>
    </xf>
    <xf numFmtId="164" fontId="23" fillId="0" borderId="19" xfId="0" applyNumberFormat="1" applyFont="1" applyBorder="1"/>
    <xf numFmtId="166" fontId="13" fillId="9" borderId="32" xfId="0" applyNumberFormat="1" applyFont="1" applyFill="1" applyBorder="1" applyAlignment="1">
      <alignment horizontal="center"/>
    </xf>
    <xf numFmtId="3" fontId="13" fillId="9" borderId="22" xfId="0" applyNumberFormat="1" applyFont="1" applyFill="1" applyBorder="1" applyAlignment="1">
      <alignment horizontal="center"/>
    </xf>
    <xf numFmtId="1" fontId="24" fillId="9" borderId="63" xfId="0" applyNumberFormat="1" applyFont="1" applyFill="1" applyBorder="1"/>
    <xf numFmtId="3" fontId="13" fillId="9" borderId="24" xfId="0" applyNumberFormat="1" applyFont="1" applyFill="1" applyBorder="1" applyAlignment="1">
      <alignment horizontal="center"/>
    </xf>
    <xf numFmtId="1" fontId="24" fillId="9" borderId="64" xfId="0" applyNumberFormat="1" applyFont="1" applyFill="1" applyBorder="1"/>
    <xf numFmtId="0" fontId="25" fillId="0" borderId="19" xfId="0" applyFont="1" applyBorder="1"/>
    <xf numFmtId="0" fontId="26" fillId="0" borderId="20" xfId="0" applyFont="1" applyBorder="1"/>
    <xf numFmtId="164" fontId="23" fillId="0" borderId="29" xfId="0" applyNumberFormat="1" applyFont="1" applyBorder="1" applyAlignment="1">
      <alignment horizontal="center"/>
    </xf>
    <xf numFmtId="165" fontId="10" fillId="6" borderId="30" xfId="0" applyNumberFormat="1" applyFont="1" applyFill="1" applyBorder="1" applyAlignment="1">
      <alignment horizontal="center"/>
    </xf>
    <xf numFmtId="164" fontId="10" fillId="6" borderId="31" xfId="0" applyNumberFormat="1" applyFont="1" applyFill="1" applyBorder="1" applyAlignment="1">
      <alignment horizontal="center"/>
    </xf>
    <xf numFmtId="1" fontId="24" fillId="0" borderId="65" xfId="0" applyNumberFormat="1" applyFont="1" applyBorder="1" applyAlignment="1">
      <alignment horizontal="center"/>
    </xf>
    <xf numFmtId="3" fontId="13" fillId="0" borderId="66" xfId="0" applyNumberFormat="1" applyFont="1" applyBorder="1" applyAlignment="1">
      <alignment horizontal="center"/>
    </xf>
    <xf numFmtId="3" fontId="13" fillId="0" borderId="65" xfId="0" applyNumberFormat="1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37" fontId="6" fillId="0" borderId="26" xfId="0" applyNumberFormat="1" applyFont="1" applyBorder="1" applyAlignment="1">
      <alignment vertical="top" wrapText="1"/>
    </xf>
    <xf numFmtId="37" fontId="6" fillId="0" borderId="19" xfId="0" applyNumberFormat="1" applyFont="1" applyBorder="1" applyAlignment="1">
      <alignment wrapText="1"/>
    </xf>
    <xf numFmtId="37" fontId="9" fillId="0" borderId="19" xfId="0" applyNumberFormat="1" applyFont="1" applyBorder="1" applyAlignment="1">
      <alignment vertical="top" wrapText="1"/>
    </xf>
    <xf numFmtId="3" fontId="10" fillId="6" borderId="22" xfId="0" applyNumberFormat="1" applyFont="1" applyFill="1" applyBorder="1" applyAlignment="1">
      <alignment horizontal="center"/>
    </xf>
    <xf numFmtId="3" fontId="27" fillId="0" borderId="20" xfId="0" applyNumberFormat="1" applyFont="1" applyBorder="1"/>
    <xf numFmtId="164" fontId="23" fillId="0" borderId="33" xfId="0" applyNumberFormat="1" applyFont="1" applyBorder="1"/>
    <xf numFmtId="165" fontId="10" fillId="6" borderId="34" xfId="0" applyNumberFormat="1" applyFont="1" applyFill="1" applyBorder="1" applyAlignment="1">
      <alignment horizontal="center"/>
    </xf>
    <xf numFmtId="164" fontId="10" fillId="6" borderId="35" xfId="0" applyNumberFormat="1" applyFont="1" applyFill="1" applyBorder="1" applyAlignment="1">
      <alignment horizontal="center"/>
    </xf>
    <xf numFmtId="1" fontId="24" fillId="0" borderId="69" xfId="0" applyNumberFormat="1" applyFont="1" applyBorder="1" applyAlignment="1">
      <alignment horizontal="center"/>
    </xf>
    <xf numFmtId="166" fontId="13" fillId="0" borderId="33" xfId="0" applyNumberFormat="1" applyFont="1" applyBorder="1" applyAlignment="1">
      <alignment horizontal="center"/>
    </xf>
    <xf numFmtId="3" fontId="13" fillId="0" borderId="70" xfId="0" applyNumberFormat="1" applyFont="1" applyBorder="1" applyAlignment="1">
      <alignment horizontal="center"/>
    </xf>
    <xf numFmtId="3" fontId="13" fillId="0" borderId="69" xfId="0" applyNumberFormat="1" applyFont="1" applyBorder="1" applyAlignment="1">
      <alignment horizontal="center"/>
    </xf>
    <xf numFmtId="165" fontId="10" fillId="6" borderId="20" xfId="0" applyNumberFormat="1" applyFont="1" applyFill="1" applyBorder="1" applyAlignment="1">
      <alignment horizontal="center"/>
    </xf>
    <xf numFmtId="164" fontId="10" fillId="6" borderId="42" xfId="0" applyNumberFormat="1" applyFont="1" applyFill="1" applyBorder="1" applyAlignment="1">
      <alignment horizontal="center"/>
    </xf>
    <xf numFmtId="3" fontId="10" fillId="7" borderId="44" xfId="0" applyNumberFormat="1" applyFont="1" applyFill="1" applyBorder="1"/>
    <xf numFmtId="164" fontId="23" fillId="0" borderId="20" xfId="0" applyNumberFormat="1" applyFont="1" applyBorder="1" applyAlignment="1">
      <alignment vertical="center" wrapText="1"/>
    </xf>
    <xf numFmtId="37" fontId="4" fillId="0" borderId="20" xfId="0" applyNumberFormat="1" applyFont="1" applyBorder="1" applyAlignment="1">
      <alignment vertical="top" wrapText="1"/>
    </xf>
    <xf numFmtId="166" fontId="17" fillId="0" borderId="20" xfId="0" applyNumberFormat="1" applyFont="1" applyBorder="1" applyAlignment="1">
      <alignment horizontal="center"/>
    </xf>
    <xf numFmtId="3" fontId="17" fillId="0" borderId="23" xfId="0" applyNumberFormat="1" applyFont="1" applyBorder="1" applyAlignment="1">
      <alignment horizontal="center"/>
    </xf>
    <xf numFmtId="165" fontId="10" fillId="6" borderId="27" xfId="0" applyNumberFormat="1" applyFont="1" applyFill="1" applyBorder="1" applyAlignment="1">
      <alignment horizontal="center" vertical="center"/>
    </xf>
    <xf numFmtId="164" fontId="10" fillId="6" borderId="28" xfId="0" applyNumberFormat="1" applyFont="1" applyFill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6" fillId="7" borderId="22" xfId="0" applyNumberFormat="1" applyFont="1" applyFill="1" applyBorder="1" applyAlignment="1">
      <alignment horizontal="center"/>
    </xf>
    <xf numFmtId="37" fontId="6" fillId="0" borderId="26" xfId="0" applyNumberFormat="1" applyFont="1" applyBorder="1" applyAlignment="1">
      <alignment horizontal="left" vertical="top" wrapText="1"/>
    </xf>
    <xf numFmtId="37" fontId="6" fillId="0" borderId="33" xfId="0" applyNumberFormat="1" applyFont="1" applyBorder="1" applyAlignment="1">
      <alignment vertical="top" wrapText="1"/>
    </xf>
    <xf numFmtId="37" fontId="6" fillId="0" borderId="29" xfId="0" applyNumberFormat="1" applyFont="1" applyBorder="1" applyAlignment="1">
      <alignment horizontal="center" vertical="top" wrapText="1"/>
    </xf>
    <xf numFmtId="37" fontId="6" fillId="9" borderId="32" xfId="0" applyNumberFormat="1" applyFont="1" applyFill="1" applyBorder="1" applyAlignment="1">
      <alignment vertical="top" wrapText="1"/>
    </xf>
    <xf numFmtId="164" fontId="23" fillId="9" borderId="32" xfId="0" applyNumberFormat="1" applyFont="1" applyFill="1" applyBorder="1"/>
    <xf numFmtId="1" fontId="24" fillId="9" borderId="62" xfId="0" applyNumberFormat="1" applyFont="1" applyFill="1" applyBorder="1" applyAlignment="1">
      <alignment horizontal="center"/>
    </xf>
    <xf numFmtId="3" fontId="13" fillId="9" borderId="62" xfId="0" applyNumberFormat="1" applyFont="1" applyFill="1" applyBorder="1" applyAlignment="1">
      <alignment horizontal="center"/>
    </xf>
    <xf numFmtId="37" fontId="6" fillId="9" borderId="21" xfId="0" applyNumberFormat="1" applyFont="1" applyFill="1" applyBorder="1" applyAlignment="1">
      <alignment vertical="top" wrapText="1"/>
    </xf>
    <xf numFmtId="164" fontId="22" fillId="9" borderId="21" xfId="0" applyNumberFormat="1" applyFont="1" applyFill="1" applyBorder="1"/>
    <xf numFmtId="1" fontId="24" fillId="9" borderId="63" xfId="0" applyNumberFormat="1" applyFont="1" applyFill="1" applyBorder="1" applyAlignment="1">
      <alignment horizontal="center"/>
    </xf>
    <xf numFmtId="3" fontId="13" fillId="9" borderId="63" xfId="0" applyNumberFormat="1" applyFont="1" applyFill="1" applyBorder="1" applyAlignment="1">
      <alignment horizontal="center"/>
    </xf>
    <xf numFmtId="164" fontId="23" fillId="9" borderId="21" xfId="0" applyNumberFormat="1" applyFont="1" applyFill="1" applyBorder="1"/>
    <xf numFmtId="3" fontId="9" fillId="7" borderId="44" xfId="0" applyNumberFormat="1" applyFont="1" applyFill="1" applyBorder="1" applyAlignment="1">
      <alignment horizontal="center"/>
    </xf>
    <xf numFmtId="3" fontId="5" fillId="7" borderId="44" xfId="0" applyNumberFormat="1" applyFont="1" applyFill="1" applyBorder="1" applyAlignment="1">
      <alignment horizontal="center"/>
    </xf>
    <xf numFmtId="3" fontId="5" fillId="7" borderId="43" xfId="0" applyNumberFormat="1" applyFont="1" applyFill="1" applyBorder="1" applyAlignment="1">
      <alignment horizontal="center"/>
    </xf>
    <xf numFmtId="3" fontId="8" fillId="7" borderId="43" xfId="0" applyNumberFormat="1" applyFont="1" applyFill="1" applyBorder="1" applyAlignment="1">
      <alignment horizontal="center"/>
    </xf>
    <xf numFmtId="3" fontId="10" fillId="7" borderId="24" xfId="0" applyNumberFormat="1" applyFont="1" applyFill="1" applyBorder="1" applyAlignment="1">
      <alignment horizontal="center" vertical="center"/>
    </xf>
    <xf numFmtId="164" fontId="23" fillId="9" borderId="21" xfId="0" applyNumberFormat="1" applyFont="1" applyFill="1" applyBorder="1" applyAlignment="1">
      <alignment horizontal="center"/>
    </xf>
    <xf numFmtId="164" fontId="23" fillId="9" borderId="27" xfId="0" applyNumberFormat="1" applyFont="1" applyFill="1" applyBorder="1" applyAlignment="1">
      <alignment horizontal="center" vertical="center"/>
    </xf>
    <xf numFmtId="1" fontId="24" fillId="9" borderId="64" xfId="0" applyNumberFormat="1" applyFont="1" applyFill="1" applyBorder="1" applyAlignment="1">
      <alignment horizontal="center" vertical="center"/>
    </xf>
    <xf numFmtId="3" fontId="13" fillId="9" borderId="28" xfId="0" applyNumberFormat="1" applyFont="1" applyFill="1" applyBorder="1" applyAlignment="1">
      <alignment horizontal="center" vertical="center"/>
    </xf>
    <xf numFmtId="3" fontId="13" fillId="9" borderId="64" xfId="0" applyNumberFormat="1" applyFont="1" applyFill="1" applyBorder="1" applyAlignment="1">
      <alignment horizontal="center"/>
    </xf>
    <xf numFmtId="37" fontId="6" fillId="9" borderId="27" xfId="0" applyNumberFormat="1" applyFont="1" applyFill="1" applyBorder="1" applyAlignment="1">
      <alignment vertical="top" wrapText="1"/>
    </xf>
    <xf numFmtId="164" fontId="23" fillId="9" borderId="27" xfId="0" applyNumberFormat="1" applyFont="1" applyFill="1" applyBorder="1"/>
    <xf numFmtId="1" fontId="24" fillId="9" borderId="64" xfId="0" applyNumberFormat="1" applyFont="1" applyFill="1" applyBorder="1" applyAlignment="1">
      <alignment horizontal="center"/>
    </xf>
    <xf numFmtId="3" fontId="13" fillId="9" borderId="28" xfId="0" applyNumberFormat="1" applyFont="1" applyFill="1" applyBorder="1" applyAlignment="1">
      <alignment horizontal="center"/>
    </xf>
    <xf numFmtId="165" fontId="10" fillId="6" borderId="40" xfId="0" applyNumberFormat="1" applyFont="1" applyFill="1" applyBorder="1" applyAlignment="1">
      <alignment horizontal="center"/>
    </xf>
    <xf numFmtId="164" fontId="10" fillId="6" borderId="43" xfId="0" applyNumberFormat="1" applyFont="1" applyFill="1" applyBorder="1" applyAlignment="1">
      <alignment horizontal="center"/>
    </xf>
    <xf numFmtId="3" fontId="9" fillId="7" borderId="43" xfId="0" applyNumberFormat="1" applyFont="1" applyFill="1" applyBorder="1" applyAlignment="1">
      <alignment horizontal="center"/>
    </xf>
    <xf numFmtId="3" fontId="16" fillId="0" borderId="42" xfId="0" applyNumberFormat="1" applyFont="1" applyBorder="1" applyAlignment="1">
      <alignment horizontal="center"/>
    </xf>
    <xf numFmtId="1" fontId="29" fillId="0" borderId="75" xfId="0" applyNumberFormat="1" applyFont="1" applyBorder="1" applyAlignment="1">
      <alignment horizontal="center"/>
    </xf>
    <xf numFmtId="166" fontId="30" fillId="0" borderId="76" xfId="0" applyNumberFormat="1" applyFont="1" applyBorder="1" applyAlignment="1">
      <alignment horizontal="center"/>
    </xf>
    <xf numFmtId="3" fontId="30" fillId="0" borderId="76" xfId="0" applyNumberFormat="1" applyFont="1" applyBorder="1" applyAlignment="1">
      <alignment horizontal="center"/>
    </xf>
    <xf numFmtId="166" fontId="17" fillId="0" borderId="19" xfId="0" applyNumberFormat="1" applyFont="1" applyBorder="1" applyAlignment="1">
      <alignment horizontal="center"/>
    </xf>
    <xf numFmtId="3" fontId="17" fillId="0" borderId="41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165" fontId="10" fillId="6" borderId="78" xfId="0" applyNumberFormat="1" applyFont="1" applyFill="1" applyBorder="1" applyAlignment="1">
      <alignment horizontal="center"/>
    </xf>
    <xf numFmtId="1" fontId="24" fillId="0" borderId="79" xfId="0" applyNumberFormat="1" applyFont="1" applyBorder="1" applyAlignment="1">
      <alignment horizontal="center"/>
    </xf>
    <xf numFmtId="3" fontId="13" fillId="0" borderId="80" xfId="0" applyNumberFormat="1" applyFont="1" applyBorder="1" applyAlignment="1">
      <alignment horizontal="center"/>
    </xf>
    <xf numFmtId="3" fontId="13" fillId="0" borderId="79" xfId="0" applyNumberFormat="1" applyFont="1" applyBorder="1" applyAlignment="1">
      <alignment horizontal="center"/>
    </xf>
    <xf numFmtId="37" fontId="31" fillId="9" borderId="37" xfId="0" applyNumberFormat="1" applyFont="1" applyFill="1" applyBorder="1" applyAlignment="1">
      <alignment vertical="center" wrapText="1"/>
    </xf>
    <xf numFmtId="165" fontId="10" fillId="6" borderId="26" xfId="0" applyNumberFormat="1" applyFont="1" applyFill="1" applyBorder="1" applyAlignment="1">
      <alignment horizontal="center"/>
    </xf>
    <xf numFmtId="164" fontId="10" fillId="6" borderId="59" xfId="0" applyNumberFormat="1" applyFont="1" applyFill="1" applyBorder="1" applyAlignment="1">
      <alignment horizontal="center"/>
    </xf>
    <xf numFmtId="169" fontId="13" fillId="9" borderId="32" xfId="0" applyNumberFormat="1" applyFont="1" applyFill="1" applyBorder="1" applyAlignment="1">
      <alignment horizontal="center"/>
    </xf>
    <xf numFmtId="37" fontId="6" fillId="9" borderId="40" xfId="0" applyNumberFormat="1" applyFont="1" applyFill="1" applyBorder="1" applyAlignment="1">
      <alignment vertical="top" wrapText="1"/>
    </xf>
    <xf numFmtId="37" fontId="6" fillId="0" borderId="0" xfId="0" applyNumberFormat="1" applyFont="1" applyAlignment="1">
      <alignment vertical="top" wrapText="1"/>
    </xf>
    <xf numFmtId="164" fontId="23" fillId="0" borderId="0" xfId="0" applyNumberFormat="1" applyFont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1" fontId="24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" fontId="24" fillId="9" borderId="84" xfId="0" applyNumberFormat="1" applyFont="1" applyFill="1" applyBorder="1" applyAlignment="1">
      <alignment horizontal="center"/>
    </xf>
    <xf numFmtId="3" fontId="13" fillId="9" borderId="43" xfId="0" applyNumberFormat="1" applyFont="1" applyFill="1" applyBorder="1" applyAlignment="1">
      <alignment horizontal="center"/>
    </xf>
    <xf numFmtId="166" fontId="13" fillId="9" borderId="40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3" fontId="17" fillId="0" borderId="42" xfId="0" applyNumberFormat="1" applyFont="1" applyBorder="1" applyAlignment="1">
      <alignment horizontal="center"/>
    </xf>
    <xf numFmtId="1" fontId="24" fillId="0" borderId="36" xfId="0" applyNumberFormat="1" applyFont="1" applyBorder="1" applyAlignment="1">
      <alignment horizontal="center"/>
    </xf>
    <xf numFmtId="166" fontId="13" fillId="0" borderId="36" xfId="0" applyNumberFormat="1" applyFont="1" applyBorder="1" applyAlignment="1">
      <alignment horizontal="center"/>
    </xf>
    <xf numFmtId="3" fontId="10" fillId="7" borderId="42" xfId="0" applyNumberFormat="1" applyFont="1" applyFill="1" applyBorder="1" applyAlignment="1">
      <alignment horizontal="center"/>
    </xf>
    <xf numFmtId="3" fontId="10" fillId="7" borderId="59" xfId="0" applyNumberFormat="1" applyFont="1" applyFill="1" applyBorder="1" applyAlignment="1">
      <alignment horizontal="center"/>
    </xf>
    <xf numFmtId="3" fontId="9" fillId="7" borderId="46" xfId="0" applyNumberFormat="1" applyFont="1" applyFill="1" applyBorder="1" applyAlignment="1">
      <alignment horizontal="center"/>
    </xf>
    <xf numFmtId="1" fontId="24" fillId="0" borderId="23" xfId="0" applyNumberFormat="1" applyFont="1" applyBorder="1" applyAlignment="1">
      <alignment horizontal="center" wrapText="1"/>
    </xf>
    <xf numFmtId="3" fontId="10" fillId="7" borderId="43" xfId="0" applyNumberFormat="1" applyFont="1" applyFill="1" applyBorder="1"/>
    <xf numFmtId="1" fontId="24" fillId="0" borderId="86" xfId="0" applyNumberFormat="1" applyFont="1" applyBorder="1" applyAlignment="1">
      <alignment horizontal="center"/>
    </xf>
    <xf numFmtId="166" fontId="13" fillId="0" borderId="87" xfId="0" applyNumberFormat="1" applyFont="1" applyBorder="1" applyAlignment="1">
      <alignment horizontal="center"/>
    </xf>
    <xf numFmtId="3" fontId="13" fillId="0" borderId="88" xfId="0" applyNumberFormat="1" applyFont="1" applyBorder="1" applyAlignment="1">
      <alignment horizontal="center"/>
    </xf>
    <xf numFmtId="3" fontId="13" fillId="0" borderId="86" xfId="0" applyNumberFormat="1" applyFont="1" applyBorder="1" applyAlignment="1">
      <alignment horizontal="center"/>
    </xf>
    <xf numFmtId="3" fontId="9" fillId="7" borderId="88" xfId="0" applyNumberFormat="1" applyFont="1" applyFill="1" applyBorder="1" applyAlignment="1">
      <alignment horizontal="center"/>
    </xf>
    <xf numFmtId="3" fontId="33" fillId="7" borderId="31" xfId="0" applyNumberFormat="1" applyFont="1" applyFill="1" applyBorder="1" applyAlignment="1">
      <alignment horizontal="center"/>
    </xf>
    <xf numFmtId="3" fontId="9" fillId="7" borderId="83" xfId="0" applyNumberFormat="1" applyFont="1" applyFill="1" applyBorder="1" applyAlignment="1">
      <alignment horizontal="center"/>
    </xf>
    <xf numFmtId="3" fontId="34" fillId="7" borderId="24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2" fillId="0" borderId="13" xfId="0" applyFont="1" applyBorder="1"/>
    <xf numFmtId="0" fontId="2" fillId="0" borderId="20" xfId="0" applyFont="1" applyBorder="1"/>
    <xf numFmtId="0" fontId="2" fillId="0" borderId="26" xfId="0" applyFont="1" applyBorder="1"/>
    <xf numFmtId="37" fontId="6" fillId="0" borderId="20" xfId="0" applyNumberFormat="1" applyFont="1" applyBorder="1" applyAlignment="1">
      <alignment horizontal="left" vertical="top" wrapText="1"/>
    </xf>
    <xf numFmtId="0" fontId="2" fillId="0" borderId="33" xfId="0" applyFont="1" applyBorder="1"/>
    <xf numFmtId="0" fontId="2" fillId="0" borderId="40" xfId="0" applyFont="1" applyBorder="1"/>
    <xf numFmtId="37" fontId="6" fillId="0" borderId="19" xfId="0" applyNumberFormat="1" applyFont="1" applyBorder="1" applyAlignment="1">
      <alignment horizontal="center" vertical="top" wrapText="1"/>
    </xf>
    <xf numFmtId="0" fontId="21" fillId="5" borderId="50" xfId="0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3" xfId="0" applyFont="1" applyBorder="1"/>
    <xf numFmtId="0" fontId="21" fillId="2" borderId="47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" fillId="0" borderId="55" xfId="0" applyFont="1" applyBorder="1"/>
    <xf numFmtId="0" fontId="21" fillId="2" borderId="45" xfId="0" applyFont="1" applyFill="1" applyBorder="1" applyAlignment="1">
      <alignment horizontal="center" vertical="center" wrapText="1"/>
    </xf>
    <xf numFmtId="37" fontId="21" fillId="2" borderId="45" xfId="0" applyNumberFormat="1" applyFont="1" applyFill="1" applyBorder="1" applyAlignment="1">
      <alignment horizontal="center" vertical="center" wrapText="1"/>
    </xf>
    <xf numFmtId="164" fontId="21" fillId="2" borderId="45" xfId="0" applyNumberFormat="1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21" fillId="4" borderId="50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12" fillId="8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0" borderId="58" xfId="0" applyFont="1" applyBorder="1"/>
    <xf numFmtId="0" fontId="2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12" fillId="8" borderId="61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68" xfId="0" applyFont="1" applyBorder="1"/>
    <xf numFmtId="0" fontId="22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8" borderId="57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left" vertical="center" wrapText="1"/>
    </xf>
    <xf numFmtId="37" fontId="3" fillId="0" borderId="19" xfId="0" applyNumberFormat="1" applyFont="1" applyBorder="1" applyAlignment="1">
      <alignment horizontal="left" vertical="center" wrapText="1"/>
    </xf>
    <xf numFmtId="0" fontId="2" fillId="0" borderId="71" xfId="0" applyFont="1" applyBorder="1"/>
    <xf numFmtId="0" fontId="3" fillId="9" borderId="19" xfId="0" applyFont="1" applyFill="1" applyBorder="1" applyAlignment="1">
      <alignment horizontal="left" vertical="center" wrapText="1"/>
    </xf>
    <xf numFmtId="0" fontId="2" fillId="0" borderId="72" xfId="0" applyFont="1" applyBorder="1"/>
    <xf numFmtId="0" fontId="2" fillId="0" borderId="73" xfId="0" applyFont="1" applyBorder="1"/>
    <xf numFmtId="49" fontId="28" fillId="9" borderId="19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/>
    </xf>
    <xf numFmtId="0" fontId="2" fillId="0" borderId="77" xfId="0" applyFont="1" applyBorder="1"/>
    <xf numFmtId="0" fontId="2" fillId="0" borderId="82" xfId="0" applyFont="1" applyBorder="1"/>
    <xf numFmtId="0" fontId="2" fillId="0" borderId="85" xfId="0" applyFont="1" applyBorder="1"/>
    <xf numFmtId="0" fontId="32" fillId="8" borderId="57" xfId="0" applyFont="1" applyFill="1" applyBorder="1" applyAlignment="1">
      <alignment horizontal="center" vertical="center" wrapText="1"/>
    </xf>
    <xf numFmtId="0" fontId="12" fillId="8" borderId="67" xfId="0" applyFont="1" applyFill="1" applyBorder="1" applyAlignment="1">
      <alignment horizontal="center" vertical="center" wrapText="1"/>
    </xf>
    <xf numFmtId="0" fontId="3" fillId="9" borderId="81" xfId="0" applyFont="1" applyFill="1" applyBorder="1" applyAlignment="1">
      <alignment horizontal="left" vertical="center" wrapText="1"/>
    </xf>
    <xf numFmtId="49" fontId="3" fillId="10" borderId="20" xfId="0" applyNumberFormat="1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 wrapText="1"/>
    </xf>
    <xf numFmtId="37" fontId="6" fillId="0" borderId="32" xfId="0" applyNumberFormat="1" applyFont="1" applyBorder="1" applyAlignment="1">
      <alignment vertical="top" wrapText="1"/>
    </xf>
    <xf numFmtId="164" fontId="23" fillId="0" borderId="32" xfId="0" applyNumberFormat="1" applyFont="1" applyBorder="1" applyAlignment="1">
      <alignment horizontal="center"/>
    </xf>
    <xf numFmtId="164" fontId="10" fillId="6" borderId="41" xfId="0" applyNumberFormat="1" applyFont="1" applyFill="1" applyBorder="1" applyAlignment="1">
      <alignment horizontal="center"/>
    </xf>
    <xf numFmtId="1" fontId="24" fillId="0" borderId="62" xfId="0" applyNumberFormat="1" applyFont="1" applyBorder="1" applyAlignment="1">
      <alignment horizontal="center"/>
    </xf>
    <xf numFmtId="166" fontId="13" fillId="0" borderId="32" xfId="0" applyNumberFormat="1" applyFont="1" applyBorder="1" applyAlignment="1">
      <alignment horizontal="center"/>
    </xf>
    <xf numFmtId="3" fontId="13" fillId="0" borderId="62" xfId="0" applyNumberFormat="1" applyFont="1" applyBorder="1" applyAlignment="1">
      <alignment horizontal="center"/>
    </xf>
    <xf numFmtId="0" fontId="2" fillId="0" borderId="74" xfId="0" applyFont="1" applyBorder="1"/>
    <xf numFmtId="37" fontId="6" fillId="0" borderId="40" xfId="0" applyNumberFormat="1" applyFont="1" applyBorder="1" applyAlignment="1">
      <alignment vertical="top" wrapText="1"/>
    </xf>
    <xf numFmtId="164" fontId="23" fillId="0" borderId="40" xfId="0" applyNumberFormat="1" applyFont="1" applyBorder="1" applyAlignment="1">
      <alignment horizontal="center"/>
    </xf>
    <xf numFmtId="1" fontId="24" fillId="0" borderId="84" xfId="0" applyNumberFormat="1" applyFont="1" applyBorder="1" applyAlignment="1">
      <alignment horizontal="center"/>
    </xf>
    <xf numFmtId="166" fontId="13" fillId="0" borderId="40" xfId="0" applyNumberFormat="1" applyFont="1" applyBorder="1" applyAlignment="1">
      <alignment horizontal="center"/>
    </xf>
    <xf numFmtId="3" fontId="13" fillId="0" borderId="44" xfId="0" applyNumberFormat="1" applyFont="1" applyBorder="1" applyAlignment="1">
      <alignment horizontal="center"/>
    </xf>
    <xf numFmtId="3" fontId="13" fillId="0" borderId="84" xfId="0" applyNumberFormat="1" applyFont="1" applyBorder="1" applyAlignment="1">
      <alignment horizontal="center"/>
    </xf>
    <xf numFmtId="0" fontId="2" fillId="0" borderId="78" xfId="0" applyFont="1" applyBorder="1"/>
    <xf numFmtId="37" fontId="6" fillId="0" borderId="78" xfId="0" applyNumberFormat="1" applyFont="1" applyBorder="1" applyAlignment="1">
      <alignment vertical="top" wrapText="1"/>
    </xf>
    <xf numFmtId="164" fontId="23" fillId="0" borderId="78" xfId="0" applyNumberFormat="1" applyFont="1" applyBorder="1"/>
    <xf numFmtId="164" fontId="10" fillId="6" borderId="80" xfId="0" applyNumberFormat="1" applyFont="1" applyFill="1" applyBorder="1" applyAlignment="1">
      <alignment horizontal="center"/>
    </xf>
    <xf numFmtId="166" fontId="13" fillId="0" borderId="78" xfId="0" applyNumberFormat="1" applyFont="1" applyBorder="1" applyAlignment="1">
      <alignment horizontal="center"/>
    </xf>
    <xf numFmtId="3" fontId="10" fillId="7" borderId="80" xfId="0" applyNumberFormat="1" applyFont="1" applyFill="1" applyBorder="1"/>
    <xf numFmtId="164" fontId="35" fillId="6" borderId="24" xfId="0" applyNumberFormat="1" applyFont="1" applyFill="1" applyBorder="1" applyAlignment="1">
      <alignment horizontal="center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165" fontId="35" fillId="6" borderId="21" xfId="0" applyNumberFormat="1" applyFont="1" applyFill="1" applyBorder="1" applyAlignment="1">
      <alignment horizontal="center"/>
    </xf>
    <xf numFmtId="164" fontId="23" fillId="0" borderId="40" xfId="0" applyNumberFormat="1" applyFont="1" applyBorder="1" applyAlignment="1">
      <alignment vertical="center" wrapText="1"/>
    </xf>
    <xf numFmtId="165" fontId="35" fillId="6" borderId="40" xfId="0" applyNumberFormat="1" applyFont="1" applyFill="1" applyBorder="1" applyAlignment="1">
      <alignment horizontal="center"/>
    </xf>
    <xf numFmtId="164" fontId="23" fillId="0" borderId="40" xfId="0" applyNumberFormat="1" applyFont="1" applyBorder="1"/>
    <xf numFmtId="49" fontId="36" fillId="0" borderId="32" xfId="0" applyNumberFormat="1" applyFont="1" applyBorder="1" applyAlignment="1">
      <alignment horizontal="center" vertical="center" wrapText="1"/>
    </xf>
    <xf numFmtId="37" fontId="37" fillId="0" borderId="20" xfId="0" applyNumberFormat="1" applyFont="1" applyBorder="1" applyAlignment="1">
      <alignment wrapText="1"/>
    </xf>
    <xf numFmtId="37" fontId="36" fillId="0" borderId="20" xfId="0" applyNumberFormat="1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165" fontId="35" fillId="6" borderId="32" xfId="0" applyNumberFormat="1" applyFont="1" applyFill="1" applyBorder="1" applyAlignment="1">
      <alignment horizontal="center"/>
    </xf>
    <xf numFmtId="49" fontId="36" fillId="0" borderId="3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416"/>
  <sheetViews>
    <sheetView tabSelected="1" topLeftCell="A260" workbookViewId="0">
      <selection activeCell="D272" sqref="D272:D276"/>
    </sheetView>
  </sheetViews>
  <sheetFormatPr baseColWidth="10" defaultColWidth="14.42578125" defaultRowHeight="15" customHeight="1"/>
  <cols>
    <col min="1" max="1" width="1" customWidth="1"/>
    <col min="2" max="2" width="11.140625" customWidth="1"/>
    <col min="3" max="3" width="38.28515625" customWidth="1"/>
    <col min="4" max="4" width="64.85546875" customWidth="1"/>
    <col min="5" max="5" width="13.85546875" customWidth="1"/>
    <col min="6" max="6" width="18.5703125" customWidth="1"/>
    <col min="7" max="7" width="15.28515625" customWidth="1"/>
    <col min="8" max="8" width="16.85546875" customWidth="1"/>
    <col min="13" max="13" width="15.42578125" customWidth="1"/>
  </cols>
  <sheetData>
    <row r="1" spans="1:14">
      <c r="A1" s="46" t="s">
        <v>72</v>
      </c>
      <c r="B1" s="203" t="s">
        <v>73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15.75" thickBot="1">
      <c r="B3" s="20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4" ht="15.75" thickTop="1">
      <c r="B4" s="217" t="s">
        <v>0</v>
      </c>
      <c r="C4" s="220" t="s">
        <v>52</v>
      </c>
      <c r="D4" s="220" t="s">
        <v>53</v>
      </c>
      <c r="E4" s="221" t="s">
        <v>1</v>
      </c>
      <c r="F4" s="222" t="s">
        <v>2</v>
      </c>
      <c r="G4" s="223" t="s">
        <v>65</v>
      </c>
      <c r="H4" s="224"/>
      <c r="I4" s="225" t="s">
        <v>3</v>
      </c>
      <c r="J4" s="215"/>
      <c r="K4" s="226"/>
      <c r="L4" s="214" t="s">
        <v>4</v>
      </c>
      <c r="M4" s="215"/>
      <c r="N4" s="216"/>
    </row>
    <row r="5" spans="1:14" ht="15.75" thickBot="1">
      <c r="B5" s="218"/>
      <c r="C5" s="202"/>
      <c r="D5" s="202"/>
      <c r="E5" s="202"/>
      <c r="F5" s="202"/>
      <c r="G5" s="194"/>
      <c r="H5" s="195"/>
      <c r="I5" s="196"/>
      <c r="J5" s="197"/>
      <c r="K5" s="198"/>
      <c r="L5" s="199"/>
      <c r="M5" s="200"/>
      <c r="N5" s="201"/>
    </row>
    <row r="6" spans="1:14" ht="15.75" thickBot="1">
      <c r="B6" s="219"/>
      <c r="C6" s="207"/>
      <c r="D6" s="207"/>
      <c r="E6" s="207"/>
      <c r="F6" s="207"/>
      <c r="G6" s="47" t="s">
        <v>5</v>
      </c>
      <c r="H6" s="48" t="s">
        <v>6</v>
      </c>
      <c r="I6" s="49" t="s">
        <v>7</v>
      </c>
      <c r="J6" s="50" t="s">
        <v>8</v>
      </c>
      <c r="K6" s="51" t="s">
        <v>9</v>
      </c>
      <c r="L6" s="52" t="s">
        <v>10</v>
      </c>
      <c r="M6" s="53" t="s">
        <v>11</v>
      </c>
      <c r="N6" s="54" t="s">
        <v>12</v>
      </c>
    </row>
    <row r="7" spans="1:14" ht="15.75" customHeight="1">
      <c r="B7" s="227" t="s">
        <v>74</v>
      </c>
      <c r="C7" s="230" t="s">
        <v>13</v>
      </c>
      <c r="D7" s="282" t="s">
        <v>158</v>
      </c>
      <c r="E7" s="11"/>
      <c r="F7" s="78">
        <v>7013758000</v>
      </c>
      <c r="G7" s="62"/>
      <c r="H7" s="63"/>
      <c r="I7" s="57"/>
      <c r="J7" s="35"/>
      <c r="K7" s="58"/>
      <c r="L7" s="59"/>
      <c r="M7" s="35"/>
      <c r="N7" s="9"/>
    </row>
    <row r="8" spans="1:14" ht="15.75" customHeight="1">
      <c r="B8" s="228"/>
      <c r="C8" s="208"/>
      <c r="D8" s="276"/>
      <c r="E8" s="12" t="s">
        <v>24</v>
      </c>
      <c r="F8" s="74">
        <v>5322211000</v>
      </c>
      <c r="G8" s="62" t="s">
        <v>38</v>
      </c>
      <c r="H8" s="79">
        <v>1774071000</v>
      </c>
      <c r="I8" s="64">
        <v>479</v>
      </c>
      <c r="J8" s="34">
        <v>44949</v>
      </c>
      <c r="K8" s="65">
        <v>1774071000</v>
      </c>
      <c r="L8" s="66">
        <v>330520174</v>
      </c>
      <c r="M8" s="34">
        <v>44998</v>
      </c>
      <c r="N8" s="5">
        <f>K8-L8</f>
        <v>1443550826</v>
      </c>
    </row>
    <row r="9" spans="1:14" ht="15.75" customHeight="1">
      <c r="B9" s="228"/>
      <c r="C9" s="208"/>
      <c r="D9" s="276"/>
      <c r="E9" s="12"/>
      <c r="F9" s="74"/>
      <c r="G9" s="62"/>
      <c r="H9" s="63"/>
      <c r="I9" s="64"/>
      <c r="J9" s="34"/>
      <c r="K9" s="65"/>
      <c r="L9" s="66">
        <v>284722719</v>
      </c>
      <c r="M9" s="34">
        <v>45000</v>
      </c>
      <c r="N9" s="5">
        <f t="shared" ref="N9:N13" si="0">N8-L9</f>
        <v>1158828107</v>
      </c>
    </row>
    <row r="10" spans="1:14" ht="15.75" customHeight="1">
      <c r="B10" s="228"/>
      <c r="C10" s="208"/>
      <c r="D10" s="276"/>
      <c r="E10" s="12"/>
      <c r="F10" s="74"/>
      <c r="G10" s="62"/>
      <c r="H10" s="63"/>
      <c r="I10" s="64"/>
      <c r="J10" s="34"/>
      <c r="K10" s="65"/>
      <c r="L10" s="66">
        <v>468287833</v>
      </c>
      <c r="M10" s="34">
        <v>45036</v>
      </c>
      <c r="N10" s="5">
        <f t="shared" si="0"/>
        <v>690540274</v>
      </c>
    </row>
    <row r="11" spans="1:14" ht="15.75" customHeight="1">
      <c r="B11" s="228"/>
      <c r="C11" s="208"/>
      <c r="D11" s="276"/>
      <c r="E11" s="12"/>
      <c r="F11" s="74"/>
      <c r="G11" s="62"/>
      <c r="H11" s="63"/>
      <c r="I11" s="64"/>
      <c r="J11" s="34"/>
      <c r="K11" s="65"/>
      <c r="L11" s="66">
        <v>326496945</v>
      </c>
      <c r="M11" s="34">
        <v>45066</v>
      </c>
      <c r="N11" s="5">
        <f t="shared" si="0"/>
        <v>364043329</v>
      </c>
    </row>
    <row r="12" spans="1:14" ht="15.75" customHeight="1">
      <c r="B12" s="228"/>
      <c r="C12" s="208"/>
      <c r="D12" s="276"/>
      <c r="E12" s="12"/>
      <c r="F12" s="74"/>
      <c r="G12" s="62"/>
      <c r="H12" s="63"/>
      <c r="I12" s="64"/>
      <c r="J12" s="34"/>
      <c r="K12" s="65"/>
      <c r="L12" s="66">
        <v>362288090</v>
      </c>
      <c r="M12" s="34">
        <v>45099</v>
      </c>
      <c r="N12" s="5">
        <f t="shared" si="0"/>
        <v>1755239</v>
      </c>
    </row>
    <row r="13" spans="1:14" ht="15.75" customHeight="1">
      <c r="B13" s="228"/>
      <c r="C13" s="208"/>
      <c r="D13" s="276"/>
      <c r="E13" s="12"/>
      <c r="F13" s="74"/>
      <c r="G13" s="62"/>
      <c r="H13" s="63"/>
      <c r="I13" s="64"/>
      <c r="J13" s="40" t="s">
        <v>14</v>
      </c>
      <c r="K13" s="65">
        <v>5334038</v>
      </c>
      <c r="L13" s="66">
        <v>1755239</v>
      </c>
      <c r="M13" s="34">
        <v>45100</v>
      </c>
      <c r="N13" s="5">
        <f t="shared" si="0"/>
        <v>0</v>
      </c>
    </row>
    <row r="14" spans="1:14" ht="15.75" customHeight="1">
      <c r="B14" s="228"/>
      <c r="C14" s="208"/>
      <c r="D14" s="276"/>
      <c r="E14" s="12" t="s">
        <v>76</v>
      </c>
      <c r="F14" s="74"/>
      <c r="G14" s="62" t="s">
        <v>19</v>
      </c>
      <c r="H14" s="63">
        <v>887035000</v>
      </c>
      <c r="I14" s="64">
        <v>3725</v>
      </c>
      <c r="J14" s="34">
        <v>45105</v>
      </c>
      <c r="K14" s="65">
        <v>887035000</v>
      </c>
      <c r="L14" s="66">
        <v>517531736</v>
      </c>
      <c r="M14" s="34">
        <v>45128</v>
      </c>
      <c r="N14" s="5">
        <f>K14-L14</f>
        <v>369503264</v>
      </c>
    </row>
    <row r="15" spans="1:14" ht="15.75" customHeight="1">
      <c r="B15" s="228"/>
      <c r="C15" s="208"/>
      <c r="D15" s="276"/>
      <c r="E15" s="12"/>
      <c r="F15" s="74"/>
      <c r="G15" s="62"/>
      <c r="H15" s="63"/>
      <c r="I15" s="64"/>
      <c r="J15" s="34"/>
      <c r="K15" s="80"/>
      <c r="L15" s="66"/>
      <c r="M15" s="34"/>
      <c r="N15" s="5"/>
    </row>
    <row r="16" spans="1:14" ht="15.75" customHeight="1">
      <c r="B16" s="228"/>
      <c r="C16" s="208"/>
      <c r="D16" s="276"/>
      <c r="E16" s="12" t="s">
        <v>77</v>
      </c>
      <c r="F16" s="74"/>
      <c r="G16" s="62" t="s">
        <v>40</v>
      </c>
      <c r="H16" s="63">
        <v>887035000</v>
      </c>
      <c r="I16" s="64"/>
      <c r="J16" s="34"/>
      <c r="K16" s="80"/>
      <c r="L16" s="66"/>
      <c r="M16" s="34"/>
      <c r="N16" s="5"/>
    </row>
    <row r="17" spans="2:14" ht="15.75" customHeight="1">
      <c r="B17" s="228"/>
      <c r="C17" s="208"/>
      <c r="D17" s="276"/>
      <c r="E17" s="12"/>
      <c r="F17" s="74"/>
      <c r="G17" s="62"/>
      <c r="H17" s="63"/>
      <c r="I17" s="64"/>
      <c r="J17" s="34"/>
      <c r="K17" s="80"/>
      <c r="L17" s="66"/>
      <c r="M17" s="34"/>
      <c r="N17" s="5"/>
    </row>
    <row r="18" spans="2:14" ht="15.75" customHeight="1">
      <c r="B18" s="228"/>
      <c r="C18" s="208"/>
      <c r="D18" s="276"/>
      <c r="E18" s="12" t="s">
        <v>76</v>
      </c>
      <c r="F18" s="74"/>
      <c r="G18" s="62" t="s">
        <v>23</v>
      </c>
      <c r="H18" s="63">
        <v>1774070000</v>
      </c>
      <c r="I18" s="64"/>
      <c r="J18" s="34"/>
      <c r="K18" s="80"/>
      <c r="L18" s="66"/>
      <c r="M18" s="34"/>
      <c r="N18" s="5"/>
    </row>
    <row r="19" spans="2:14" ht="15.75" customHeight="1">
      <c r="B19" s="228"/>
      <c r="C19" s="208"/>
      <c r="D19" s="276"/>
      <c r="E19" s="12"/>
      <c r="F19" s="74"/>
      <c r="G19" s="62"/>
      <c r="H19" s="63"/>
      <c r="I19" s="64"/>
      <c r="J19" s="34"/>
      <c r="K19" s="80"/>
      <c r="L19" s="66"/>
      <c r="M19" s="34"/>
      <c r="N19" s="5"/>
    </row>
    <row r="20" spans="2:14" ht="15.75" customHeight="1">
      <c r="B20" s="228"/>
      <c r="C20" s="208"/>
      <c r="D20" s="276"/>
      <c r="E20" s="12" t="s">
        <v>66</v>
      </c>
      <c r="F20" s="61">
        <v>305345000</v>
      </c>
      <c r="G20" s="62" t="s">
        <v>38</v>
      </c>
      <c r="H20" s="63">
        <v>101782000</v>
      </c>
      <c r="I20" s="64">
        <v>479</v>
      </c>
      <c r="J20" s="34">
        <v>44949</v>
      </c>
      <c r="K20" s="65">
        <v>101782000</v>
      </c>
      <c r="L20" s="66">
        <v>13778384</v>
      </c>
      <c r="M20" s="34">
        <v>44998</v>
      </c>
      <c r="N20" s="5">
        <f>K20-L20</f>
        <v>88003616</v>
      </c>
    </row>
    <row r="21" spans="2:14" ht="15.75" customHeight="1">
      <c r="B21" s="228"/>
      <c r="C21" s="208"/>
      <c r="D21" s="276"/>
      <c r="E21" s="12"/>
      <c r="F21" s="61"/>
      <c r="G21" s="62"/>
      <c r="H21" s="63"/>
      <c r="I21" s="64"/>
      <c r="J21" s="40"/>
      <c r="K21" s="65"/>
      <c r="L21" s="66">
        <v>8389486</v>
      </c>
      <c r="M21" s="34">
        <v>45000</v>
      </c>
      <c r="N21" s="5">
        <f t="shared" ref="N21:N25" si="1">N20-L21</f>
        <v>79614130</v>
      </c>
    </row>
    <row r="22" spans="2:14" ht="15.75" customHeight="1">
      <c r="B22" s="228"/>
      <c r="C22" s="208"/>
      <c r="D22" s="276"/>
      <c r="E22" s="12"/>
      <c r="F22" s="61"/>
      <c r="G22" s="62"/>
      <c r="H22" s="63"/>
      <c r="I22" s="64"/>
      <c r="J22" s="34"/>
      <c r="K22" s="65"/>
      <c r="L22" s="66">
        <v>14040174</v>
      </c>
      <c r="M22" s="34">
        <v>45036</v>
      </c>
      <c r="N22" s="5">
        <f t="shared" si="1"/>
        <v>65573956</v>
      </c>
    </row>
    <row r="23" spans="2:14" ht="15.75" customHeight="1">
      <c r="B23" s="228"/>
      <c r="C23" s="208"/>
      <c r="D23" s="276"/>
      <c r="E23" s="12"/>
      <c r="F23" s="61"/>
      <c r="G23" s="62"/>
      <c r="H23" s="63"/>
      <c r="I23" s="64"/>
      <c r="J23" s="34"/>
      <c r="K23" s="65"/>
      <c r="L23" s="66">
        <v>26494755</v>
      </c>
      <c r="M23" s="34">
        <v>45066</v>
      </c>
      <c r="N23" s="5">
        <f t="shared" si="1"/>
        <v>39079201</v>
      </c>
    </row>
    <row r="24" spans="2:14" ht="15.75" customHeight="1">
      <c r="B24" s="228"/>
      <c r="C24" s="208"/>
      <c r="D24" s="276"/>
      <c r="E24" s="12"/>
      <c r="F24" s="61"/>
      <c r="G24" s="62"/>
      <c r="H24" s="63"/>
      <c r="I24" s="64"/>
      <c r="J24" s="34"/>
      <c r="K24" s="65"/>
      <c r="L24" s="66">
        <v>39075664</v>
      </c>
      <c r="M24" s="34">
        <v>45099</v>
      </c>
      <c r="N24" s="5">
        <f t="shared" si="1"/>
        <v>3537</v>
      </c>
    </row>
    <row r="25" spans="2:14" ht="15.75" customHeight="1">
      <c r="B25" s="228"/>
      <c r="C25" s="208"/>
      <c r="D25" s="276"/>
      <c r="E25" s="12"/>
      <c r="F25" s="61"/>
      <c r="G25" s="62"/>
      <c r="H25" s="63"/>
      <c r="I25" s="64"/>
      <c r="J25" s="40" t="s">
        <v>14</v>
      </c>
      <c r="K25" s="65">
        <v>5334038</v>
      </c>
      <c r="L25" s="66">
        <v>3537</v>
      </c>
      <c r="M25" s="34">
        <v>45100</v>
      </c>
      <c r="N25" s="5">
        <f t="shared" si="1"/>
        <v>0</v>
      </c>
    </row>
    <row r="26" spans="2:14" ht="15.75" customHeight="1">
      <c r="B26" s="228"/>
      <c r="C26" s="208"/>
      <c r="D26" s="276"/>
      <c r="E26" s="12" t="s">
        <v>76</v>
      </c>
      <c r="F26" s="61"/>
      <c r="G26" s="62" t="s">
        <v>19</v>
      </c>
      <c r="H26" s="63">
        <v>50891000</v>
      </c>
      <c r="I26" s="64">
        <v>3725</v>
      </c>
      <c r="J26" s="34">
        <v>45105</v>
      </c>
      <c r="K26" s="65">
        <v>50891000</v>
      </c>
      <c r="L26" s="66">
        <v>37902301</v>
      </c>
      <c r="M26" s="34">
        <v>45128</v>
      </c>
      <c r="N26" s="5">
        <f>K26-L26</f>
        <v>12988699</v>
      </c>
    </row>
    <row r="27" spans="2:14" ht="15.75" customHeight="1">
      <c r="B27" s="228"/>
      <c r="C27" s="208"/>
      <c r="D27" s="276"/>
      <c r="E27" s="12"/>
      <c r="F27" s="61"/>
      <c r="G27" s="62"/>
      <c r="H27" s="63"/>
      <c r="I27" s="64"/>
      <c r="J27" s="34"/>
      <c r="K27" s="65"/>
      <c r="L27" s="66"/>
      <c r="M27" s="34"/>
      <c r="N27" s="5"/>
    </row>
    <row r="28" spans="2:14" ht="15.75" customHeight="1">
      <c r="B28" s="228"/>
      <c r="C28" s="208"/>
      <c r="D28" s="276"/>
      <c r="E28" s="12" t="s">
        <v>76</v>
      </c>
      <c r="F28" s="61"/>
      <c r="G28" s="62" t="s">
        <v>40</v>
      </c>
      <c r="H28" s="63">
        <v>50891000</v>
      </c>
      <c r="I28" s="64"/>
      <c r="J28" s="34"/>
      <c r="K28" s="65"/>
      <c r="L28" s="66"/>
      <c r="M28" s="34"/>
      <c r="N28" s="5"/>
    </row>
    <row r="29" spans="2:14" ht="15.75" customHeight="1">
      <c r="B29" s="228"/>
      <c r="C29" s="208"/>
      <c r="D29" s="276"/>
      <c r="E29" s="12"/>
      <c r="F29" s="61"/>
      <c r="G29" s="62"/>
      <c r="H29" s="63"/>
      <c r="I29" s="64"/>
      <c r="J29" s="34"/>
      <c r="K29" s="65"/>
      <c r="L29" s="66"/>
      <c r="M29" s="34"/>
      <c r="N29" s="5"/>
    </row>
    <row r="30" spans="2:14" ht="15.75" customHeight="1">
      <c r="B30" s="228"/>
      <c r="C30" s="208"/>
      <c r="D30" s="276"/>
      <c r="E30" s="12" t="s">
        <v>76</v>
      </c>
      <c r="F30" s="61"/>
      <c r="G30" s="62" t="s">
        <v>23</v>
      </c>
      <c r="H30" s="275">
        <v>101781000</v>
      </c>
      <c r="I30" s="64"/>
      <c r="J30" s="34"/>
      <c r="K30" s="80"/>
      <c r="L30" s="66"/>
      <c r="M30" s="34"/>
      <c r="N30" s="5"/>
    </row>
    <row r="31" spans="2:14" ht="15.75" customHeight="1">
      <c r="B31" s="228"/>
      <c r="C31" s="208"/>
      <c r="D31" s="276"/>
      <c r="E31" s="12"/>
      <c r="F31" s="61"/>
      <c r="G31" s="62"/>
      <c r="H31" s="63"/>
      <c r="I31" s="64"/>
      <c r="J31" s="34"/>
      <c r="K31" s="80"/>
      <c r="L31" s="66"/>
      <c r="M31" s="34"/>
      <c r="N31" s="5"/>
    </row>
    <row r="32" spans="2:14" ht="15.75" customHeight="1">
      <c r="B32" s="228"/>
      <c r="C32" s="208"/>
      <c r="D32" s="276"/>
      <c r="E32" s="12" t="s">
        <v>78</v>
      </c>
      <c r="F32" s="61">
        <v>1168998000</v>
      </c>
      <c r="G32" s="62" t="s">
        <v>38</v>
      </c>
      <c r="H32" s="63">
        <v>389666000</v>
      </c>
      <c r="I32" s="64">
        <v>479</v>
      </c>
      <c r="J32" s="34">
        <v>44949</v>
      </c>
      <c r="K32" s="80">
        <v>389666000</v>
      </c>
      <c r="L32" s="66">
        <v>90476337</v>
      </c>
      <c r="M32" s="34">
        <v>44998</v>
      </c>
      <c r="N32" s="5">
        <f>K32-L32</f>
        <v>299189663</v>
      </c>
    </row>
    <row r="33" spans="2:14" ht="15.75" customHeight="1">
      <c r="B33" s="228"/>
      <c r="C33" s="208"/>
      <c r="D33" s="276"/>
      <c r="E33" s="12"/>
      <c r="F33" s="61"/>
      <c r="G33" s="62"/>
      <c r="H33" s="63"/>
      <c r="I33" s="64"/>
      <c r="J33" s="34"/>
      <c r="K33" s="80"/>
      <c r="L33" s="66">
        <v>53364633</v>
      </c>
      <c r="M33" s="34">
        <v>45000</v>
      </c>
      <c r="N33" s="5">
        <f t="shared" ref="N33:N37" si="2">N32-L33</f>
        <v>245825030</v>
      </c>
    </row>
    <row r="34" spans="2:14" ht="15.75" customHeight="1">
      <c r="B34" s="228"/>
      <c r="C34" s="208"/>
      <c r="D34" s="276"/>
      <c r="E34" s="12"/>
      <c r="F34" s="61"/>
      <c r="G34" s="62"/>
      <c r="H34" s="63"/>
      <c r="I34" s="64"/>
      <c r="J34" s="34"/>
      <c r="K34" s="80"/>
      <c r="L34" s="66">
        <v>123084588</v>
      </c>
      <c r="M34" s="34">
        <v>45036</v>
      </c>
      <c r="N34" s="5">
        <f t="shared" si="2"/>
        <v>122740442</v>
      </c>
    </row>
    <row r="35" spans="2:14" ht="15.75" customHeight="1">
      <c r="B35" s="228"/>
      <c r="C35" s="208"/>
      <c r="D35" s="276"/>
      <c r="E35" s="12"/>
      <c r="F35" s="61"/>
      <c r="G35" s="62"/>
      <c r="H35" s="63"/>
      <c r="I35" s="64"/>
      <c r="J35" s="34"/>
      <c r="K35" s="80"/>
      <c r="L35" s="66">
        <v>66357889</v>
      </c>
      <c r="M35" s="34">
        <v>45066</v>
      </c>
      <c r="N35" s="5">
        <f t="shared" si="2"/>
        <v>56382553</v>
      </c>
    </row>
    <row r="36" spans="2:14" ht="15.75" customHeight="1">
      <c r="B36" s="228"/>
      <c r="C36" s="208"/>
      <c r="D36" s="276"/>
      <c r="E36" s="12"/>
      <c r="F36" s="61"/>
      <c r="G36" s="62"/>
      <c r="H36" s="63"/>
      <c r="I36" s="64"/>
      <c r="J36" s="34"/>
      <c r="K36" s="80"/>
      <c r="L36" s="66">
        <v>56320712</v>
      </c>
      <c r="M36" s="34">
        <v>45099</v>
      </c>
      <c r="N36" s="5">
        <f t="shared" si="2"/>
        <v>61841</v>
      </c>
    </row>
    <row r="37" spans="2:14" ht="15.75" customHeight="1">
      <c r="B37" s="228"/>
      <c r="C37" s="208"/>
      <c r="D37" s="276"/>
      <c r="E37" s="12"/>
      <c r="F37" s="61"/>
      <c r="G37" s="62"/>
      <c r="H37" s="63"/>
      <c r="I37" s="64"/>
      <c r="J37" s="40" t="s">
        <v>14</v>
      </c>
      <c r="K37" s="80">
        <v>5334038</v>
      </c>
      <c r="L37" s="66">
        <v>61841</v>
      </c>
      <c r="M37" s="34">
        <v>45100</v>
      </c>
      <c r="N37" s="5">
        <f t="shared" si="2"/>
        <v>0</v>
      </c>
    </row>
    <row r="38" spans="2:14" ht="15.75" customHeight="1">
      <c r="B38" s="228"/>
      <c r="C38" s="208"/>
      <c r="D38" s="276"/>
      <c r="E38" s="12" t="s">
        <v>76</v>
      </c>
      <c r="F38" s="61"/>
      <c r="G38" s="62" t="s">
        <v>19</v>
      </c>
      <c r="H38" s="63">
        <v>194833000</v>
      </c>
      <c r="I38" s="64">
        <v>3725</v>
      </c>
      <c r="J38" s="36">
        <v>45105</v>
      </c>
      <c r="K38" s="80">
        <v>194833000</v>
      </c>
      <c r="L38" s="66">
        <v>153585050</v>
      </c>
      <c r="M38" s="34">
        <v>45128</v>
      </c>
      <c r="N38" s="5">
        <f>K38-L38</f>
        <v>41247950</v>
      </c>
    </row>
    <row r="39" spans="2:14" ht="15.75" customHeight="1">
      <c r="B39" s="228"/>
      <c r="C39" s="208"/>
      <c r="D39" s="276"/>
      <c r="E39" s="12"/>
      <c r="F39" s="61"/>
      <c r="G39" s="62"/>
      <c r="H39" s="63"/>
      <c r="I39" s="64"/>
      <c r="J39" s="34"/>
      <c r="K39" s="80"/>
      <c r="L39" s="66"/>
      <c r="M39" s="34"/>
      <c r="N39" s="5"/>
    </row>
    <row r="40" spans="2:14" ht="15.75" customHeight="1">
      <c r="B40" s="228"/>
      <c r="C40" s="208"/>
      <c r="D40" s="276"/>
      <c r="E40" s="12" t="s">
        <v>76</v>
      </c>
      <c r="F40" s="61"/>
      <c r="G40" s="62" t="s">
        <v>40</v>
      </c>
      <c r="H40" s="63">
        <v>194833000</v>
      </c>
      <c r="I40" s="64"/>
      <c r="J40" s="40"/>
      <c r="K40" s="65"/>
      <c r="L40" s="66"/>
      <c r="M40" s="34"/>
      <c r="N40" s="5"/>
    </row>
    <row r="41" spans="2:14" ht="15.75" customHeight="1">
      <c r="B41" s="228"/>
      <c r="C41" s="208"/>
      <c r="D41" s="276"/>
      <c r="E41" s="12"/>
      <c r="F41" s="61"/>
      <c r="G41" s="62"/>
      <c r="H41" s="63"/>
      <c r="I41" s="64"/>
      <c r="J41" s="40"/>
      <c r="K41" s="65"/>
      <c r="L41" s="66"/>
      <c r="M41" s="34"/>
      <c r="N41" s="5"/>
    </row>
    <row r="42" spans="2:14" ht="15.75" customHeight="1">
      <c r="B42" s="228"/>
      <c r="C42" s="208"/>
      <c r="D42" s="276"/>
      <c r="E42" s="12" t="s">
        <v>76</v>
      </c>
      <c r="F42" s="61"/>
      <c r="G42" s="62" t="s">
        <v>23</v>
      </c>
      <c r="H42" s="63">
        <v>389666000</v>
      </c>
      <c r="I42" s="64"/>
      <c r="J42" s="34"/>
      <c r="K42" s="80"/>
      <c r="L42" s="66"/>
      <c r="M42" s="34"/>
      <c r="N42" s="5"/>
    </row>
    <row r="43" spans="2:14" ht="15.75" customHeight="1">
      <c r="B43" s="228"/>
      <c r="C43" s="208"/>
      <c r="D43" s="276"/>
      <c r="E43" s="12"/>
      <c r="F43" s="61"/>
      <c r="G43" s="62"/>
      <c r="H43" s="63"/>
      <c r="I43" s="64"/>
      <c r="J43" s="34"/>
      <c r="K43" s="65"/>
      <c r="L43" s="66"/>
      <c r="M43" s="34"/>
      <c r="N43" s="5"/>
    </row>
    <row r="44" spans="2:14" ht="15.75" customHeight="1">
      <c r="B44" s="228"/>
      <c r="C44" s="208"/>
      <c r="D44" s="276"/>
      <c r="E44" s="12" t="s">
        <v>67</v>
      </c>
      <c r="F44" s="61">
        <v>217204000</v>
      </c>
      <c r="G44" s="62" t="s">
        <v>38</v>
      </c>
      <c r="H44" s="63">
        <v>72402000</v>
      </c>
      <c r="I44" s="64">
        <v>479</v>
      </c>
      <c r="J44" s="34">
        <v>44949</v>
      </c>
      <c r="K44" s="65">
        <v>72402000</v>
      </c>
      <c r="L44" s="66">
        <v>37405888</v>
      </c>
      <c r="M44" s="34">
        <v>44998</v>
      </c>
      <c r="N44" s="5">
        <f>K44-L44</f>
        <v>34996112</v>
      </c>
    </row>
    <row r="45" spans="2:14" ht="15.75" customHeight="1">
      <c r="B45" s="228"/>
      <c r="C45" s="208"/>
      <c r="D45" s="276"/>
      <c r="E45" s="12"/>
      <c r="F45" s="61"/>
      <c r="G45" s="62"/>
      <c r="H45" s="63"/>
      <c r="I45" s="64"/>
      <c r="J45" s="34"/>
      <c r="K45" s="65"/>
      <c r="L45" s="66">
        <v>15593922</v>
      </c>
      <c r="M45" s="34">
        <v>45036</v>
      </c>
      <c r="N45" s="5">
        <f t="shared" ref="N45:N47" si="3">N44-L45</f>
        <v>19402190</v>
      </c>
    </row>
    <row r="46" spans="2:14" ht="15.75" customHeight="1">
      <c r="B46" s="228"/>
      <c r="C46" s="208"/>
      <c r="D46" s="276"/>
      <c r="E46" s="12"/>
      <c r="F46" s="61"/>
      <c r="G46" s="62"/>
      <c r="H46" s="63"/>
      <c r="I46" s="64"/>
      <c r="J46" s="34"/>
      <c r="K46" s="80"/>
      <c r="L46" s="66">
        <v>15622819</v>
      </c>
      <c r="M46" s="34">
        <v>45066</v>
      </c>
      <c r="N46" s="5">
        <f t="shared" si="3"/>
        <v>3779371</v>
      </c>
    </row>
    <row r="47" spans="2:14" ht="15.75" customHeight="1">
      <c r="B47" s="228"/>
      <c r="C47" s="208"/>
      <c r="D47" s="276"/>
      <c r="E47" s="12"/>
      <c r="F47" s="61"/>
      <c r="G47" s="62"/>
      <c r="H47" s="63"/>
      <c r="I47" s="64"/>
      <c r="J47" s="34"/>
      <c r="K47" s="80"/>
      <c r="L47" s="66">
        <v>3779371</v>
      </c>
      <c r="M47" s="34">
        <v>45099</v>
      </c>
      <c r="N47" s="5">
        <f t="shared" si="3"/>
        <v>0</v>
      </c>
    </row>
    <row r="48" spans="2:14" ht="15.75" customHeight="1">
      <c r="B48" s="228"/>
      <c r="C48" s="208"/>
      <c r="D48" s="276"/>
      <c r="E48" s="12" t="s">
        <v>76</v>
      </c>
      <c r="F48" s="61"/>
      <c r="G48" s="62" t="s">
        <v>19</v>
      </c>
      <c r="H48" s="63">
        <v>36201000</v>
      </c>
      <c r="I48" s="64">
        <v>3725</v>
      </c>
      <c r="J48" s="34">
        <v>45105</v>
      </c>
      <c r="K48" s="80">
        <v>36201000</v>
      </c>
      <c r="L48" s="66">
        <v>25197741</v>
      </c>
      <c r="M48" s="34">
        <v>45128</v>
      </c>
      <c r="N48" s="5">
        <f>K48-L48</f>
        <v>11003259</v>
      </c>
    </row>
    <row r="49" spans="2:14" ht="15.75" customHeight="1">
      <c r="B49" s="228"/>
      <c r="C49" s="208"/>
      <c r="D49" s="276"/>
      <c r="E49" s="12"/>
      <c r="F49" s="61"/>
      <c r="G49" s="62"/>
      <c r="H49" s="63"/>
      <c r="I49" s="64"/>
      <c r="J49" s="34"/>
      <c r="K49" s="80"/>
      <c r="L49" s="66"/>
      <c r="M49" s="34"/>
      <c r="N49" s="5"/>
    </row>
    <row r="50" spans="2:14" ht="15.75" customHeight="1">
      <c r="B50" s="228"/>
      <c r="C50" s="208"/>
      <c r="D50" s="276"/>
      <c r="E50" s="12" t="s">
        <v>76</v>
      </c>
      <c r="F50" s="61"/>
      <c r="G50" s="62" t="s">
        <v>40</v>
      </c>
      <c r="H50" s="63">
        <v>36200000</v>
      </c>
      <c r="I50" s="64"/>
      <c r="J50" s="34"/>
      <c r="K50" s="65"/>
      <c r="L50" s="66"/>
      <c r="M50" s="34"/>
      <c r="N50" s="5"/>
    </row>
    <row r="51" spans="2:14" ht="15.75" customHeight="1">
      <c r="B51" s="228"/>
      <c r="C51" s="208"/>
      <c r="D51" s="276"/>
      <c r="E51" s="12"/>
      <c r="F51" s="61"/>
      <c r="G51" s="62"/>
      <c r="H51" s="63"/>
      <c r="I51" s="64"/>
      <c r="J51" s="34"/>
      <c r="K51" s="65"/>
      <c r="L51" s="66"/>
      <c r="M51" s="34"/>
      <c r="N51" s="5"/>
    </row>
    <row r="52" spans="2:14" ht="15.75" customHeight="1">
      <c r="B52" s="228"/>
      <c r="C52" s="208"/>
      <c r="D52" s="276"/>
      <c r="E52" s="12" t="s">
        <v>76</v>
      </c>
      <c r="F52" s="61"/>
      <c r="G52" s="62" t="s">
        <v>23</v>
      </c>
      <c r="H52" s="63">
        <v>72401000</v>
      </c>
      <c r="I52" s="64"/>
      <c r="J52" s="34"/>
      <c r="K52" s="65"/>
      <c r="L52" s="66"/>
      <c r="M52" s="34"/>
      <c r="N52" s="5"/>
    </row>
    <row r="53" spans="2:14" ht="15.75" customHeight="1" thickBot="1">
      <c r="B53" s="228"/>
      <c r="C53" s="209"/>
      <c r="D53" s="277"/>
      <c r="E53" s="162"/>
      <c r="F53" s="68"/>
      <c r="G53" s="69"/>
      <c r="H53" s="70"/>
      <c r="I53" s="71"/>
      <c r="J53" s="37"/>
      <c r="K53" s="72"/>
      <c r="L53" s="73"/>
      <c r="M53" s="37"/>
      <c r="N53" s="4"/>
    </row>
    <row r="54" spans="2:14" ht="15.75" customHeight="1">
      <c r="B54" s="227" t="s">
        <v>79</v>
      </c>
      <c r="C54" s="230" t="s">
        <v>15</v>
      </c>
      <c r="D54" s="231" t="s">
        <v>80</v>
      </c>
      <c r="E54" s="16"/>
      <c r="F54" s="84">
        <v>1061000</v>
      </c>
      <c r="G54" s="21" t="s">
        <v>41</v>
      </c>
      <c r="H54" s="56">
        <v>1061000</v>
      </c>
      <c r="I54" s="127">
        <v>2600</v>
      </c>
      <c r="J54" s="85">
        <v>45055</v>
      </c>
      <c r="K54" s="86">
        <v>1061000</v>
      </c>
      <c r="L54" s="59">
        <v>0</v>
      </c>
      <c r="M54" s="35">
        <v>45110</v>
      </c>
      <c r="N54" s="9">
        <v>1061000</v>
      </c>
    </row>
    <row r="55" spans="2:14" ht="15.75" customHeight="1">
      <c r="B55" s="228"/>
      <c r="C55" s="208"/>
      <c r="D55" s="208"/>
      <c r="E55" s="75"/>
      <c r="F55" s="74"/>
      <c r="G55" s="62"/>
      <c r="H55" s="63"/>
      <c r="I55" s="87"/>
      <c r="J55" s="42"/>
      <c r="K55" s="88"/>
      <c r="L55" s="66"/>
      <c r="M55" s="34"/>
      <c r="N55" s="6"/>
    </row>
    <row r="56" spans="2:14" ht="15.75" customHeight="1">
      <c r="B56" s="228"/>
      <c r="C56" s="208"/>
      <c r="D56" s="208"/>
      <c r="E56" s="75"/>
      <c r="F56" s="74"/>
      <c r="G56" s="62"/>
      <c r="H56" s="63"/>
      <c r="I56" s="87"/>
      <c r="J56" s="42"/>
      <c r="K56" s="88"/>
      <c r="L56" s="66"/>
      <c r="M56" s="34"/>
      <c r="N56" s="6"/>
    </row>
    <row r="57" spans="2:14" ht="15.75" customHeight="1" thickBot="1">
      <c r="B57" s="229"/>
      <c r="C57" s="209"/>
      <c r="D57" s="209"/>
      <c r="E57" s="75"/>
      <c r="F57" s="74"/>
      <c r="G57" s="62"/>
      <c r="H57" s="63"/>
      <c r="I57" s="89"/>
      <c r="J57" s="44"/>
      <c r="K57" s="88"/>
      <c r="L57" s="66"/>
      <c r="M57" s="34"/>
      <c r="N57" s="6"/>
    </row>
    <row r="58" spans="2:14" ht="15.75" customHeight="1">
      <c r="B58" s="227" t="s">
        <v>82</v>
      </c>
      <c r="C58" s="230" t="s">
        <v>54</v>
      </c>
      <c r="D58" s="241" t="s">
        <v>83</v>
      </c>
      <c r="E58" s="90"/>
      <c r="F58" s="84">
        <v>6310000</v>
      </c>
      <c r="G58" s="21" t="s">
        <v>41</v>
      </c>
      <c r="H58" s="56">
        <v>6310000</v>
      </c>
      <c r="I58" s="57">
        <v>2601</v>
      </c>
      <c r="J58" s="35">
        <v>45055</v>
      </c>
      <c r="K58" s="58">
        <v>6310000</v>
      </c>
      <c r="L58" s="59">
        <v>0</v>
      </c>
      <c r="M58" s="35">
        <v>45106</v>
      </c>
      <c r="N58" s="9">
        <v>6310000</v>
      </c>
    </row>
    <row r="59" spans="2:14" ht="16.5">
      <c r="B59" s="228"/>
      <c r="C59" s="208"/>
      <c r="D59" s="208"/>
      <c r="E59" s="91"/>
      <c r="F59" s="74"/>
      <c r="G59" s="62"/>
      <c r="H59" s="63"/>
      <c r="I59" s="64"/>
      <c r="J59" s="34"/>
      <c r="K59" s="65"/>
      <c r="L59" s="66"/>
      <c r="M59" s="34"/>
      <c r="N59" s="6"/>
    </row>
    <row r="60" spans="2:14" ht="15.75" customHeight="1">
      <c r="B60" s="228"/>
      <c r="C60" s="208"/>
      <c r="D60" s="208"/>
      <c r="E60" s="91"/>
      <c r="F60" s="74"/>
      <c r="G60" s="62"/>
      <c r="H60" s="63"/>
      <c r="I60" s="64"/>
      <c r="J60" s="34"/>
      <c r="K60" s="65"/>
      <c r="L60" s="66"/>
      <c r="M60" s="34"/>
      <c r="N60" s="6"/>
    </row>
    <row r="61" spans="2:14" ht="15.75" customHeight="1">
      <c r="B61" s="228"/>
      <c r="C61" s="208"/>
      <c r="D61" s="208"/>
      <c r="E61" s="91"/>
      <c r="F61" s="74"/>
      <c r="G61" s="62"/>
      <c r="H61" s="63"/>
      <c r="I61" s="64"/>
      <c r="J61" s="34"/>
      <c r="K61" s="65"/>
      <c r="L61" s="66"/>
      <c r="M61" s="34"/>
      <c r="N61" s="6"/>
    </row>
    <row r="62" spans="2:14" ht="15.75" customHeight="1" thickBot="1">
      <c r="B62" s="229"/>
      <c r="C62" s="209"/>
      <c r="D62" s="209"/>
      <c r="E62" s="91"/>
      <c r="F62" s="74"/>
      <c r="G62" s="62"/>
      <c r="H62" s="63"/>
      <c r="I62" s="64"/>
      <c r="J62" s="34"/>
      <c r="K62" s="65"/>
      <c r="L62" s="66"/>
      <c r="M62" s="34"/>
      <c r="N62" s="6"/>
    </row>
    <row r="63" spans="2:14" ht="15.75" customHeight="1">
      <c r="B63" s="227" t="s">
        <v>84</v>
      </c>
      <c r="C63" s="230" t="s">
        <v>48</v>
      </c>
      <c r="D63" s="231" t="s">
        <v>85</v>
      </c>
      <c r="E63" s="16"/>
      <c r="F63" s="55">
        <v>1500000</v>
      </c>
      <c r="G63" s="21" t="s">
        <v>41</v>
      </c>
      <c r="H63" s="56">
        <v>1500000</v>
      </c>
      <c r="I63" s="57">
        <v>2090</v>
      </c>
      <c r="J63" s="35">
        <v>45029</v>
      </c>
      <c r="K63" s="58">
        <v>1500000</v>
      </c>
      <c r="L63" s="59">
        <v>0</v>
      </c>
      <c r="M63" s="35">
        <v>45126</v>
      </c>
      <c r="N63" s="2">
        <v>1500000</v>
      </c>
    </row>
    <row r="64" spans="2:14" ht="15.75" customHeight="1">
      <c r="B64" s="228"/>
      <c r="C64" s="208"/>
      <c r="D64" s="208"/>
      <c r="E64" s="76"/>
      <c r="F64" s="61"/>
      <c r="G64" s="62"/>
      <c r="H64" s="63"/>
      <c r="I64" s="64"/>
      <c r="J64" s="34"/>
      <c r="K64" s="65"/>
      <c r="L64" s="66"/>
      <c r="M64" s="34"/>
      <c r="N64" s="3"/>
    </row>
    <row r="65" spans="2:14" ht="15.75" customHeight="1">
      <c r="B65" s="228"/>
      <c r="C65" s="208"/>
      <c r="D65" s="208"/>
      <c r="E65" s="76"/>
      <c r="F65" s="61"/>
      <c r="G65" s="62"/>
      <c r="H65" s="63"/>
      <c r="I65" s="64"/>
      <c r="J65" s="34"/>
      <c r="K65" s="65"/>
      <c r="L65" s="66"/>
      <c r="M65" s="34"/>
      <c r="N65" s="3"/>
    </row>
    <row r="66" spans="2:14" ht="15.75" customHeight="1" thickBot="1">
      <c r="B66" s="229"/>
      <c r="C66" s="209"/>
      <c r="D66" s="209"/>
      <c r="E66" s="77"/>
      <c r="F66" s="68"/>
      <c r="G66" s="69"/>
      <c r="H66" s="70"/>
      <c r="I66" s="71"/>
      <c r="J66" s="37"/>
      <c r="K66" s="72"/>
      <c r="L66" s="73"/>
      <c r="M66" s="37"/>
      <c r="N66" s="4"/>
    </row>
    <row r="67" spans="2:14" ht="15.75" customHeight="1">
      <c r="B67" s="227" t="s">
        <v>86</v>
      </c>
      <c r="C67" s="230" t="s">
        <v>68</v>
      </c>
      <c r="D67" s="231" t="s">
        <v>87</v>
      </c>
      <c r="E67" s="16"/>
      <c r="F67" s="55">
        <v>2800000</v>
      </c>
      <c r="G67" s="21" t="s">
        <v>37</v>
      </c>
      <c r="H67" s="56">
        <v>2800000</v>
      </c>
      <c r="I67" s="57">
        <v>2855</v>
      </c>
      <c r="J67" s="35">
        <v>45064</v>
      </c>
      <c r="K67" s="58">
        <v>2800000</v>
      </c>
      <c r="L67" s="59">
        <v>233169</v>
      </c>
      <c r="M67" s="35">
        <v>45124</v>
      </c>
      <c r="N67" s="2">
        <f>K67-L67</f>
        <v>2566831</v>
      </c>
    </row>
    <row r="68" spans="2:14" ht="15.75" customHeight="1">
      <c r="B68" s="228"/>
      <c r="C68" s="208"/>
      <c r="D68" s="208"/>
      <c r="E68" s="76"/>
      <c r="F68" s="61"/>
      <c r="G68" s="62"/>
      <c r="H68" s="63"/>
      <c r="I68" s="64"/>
      <c r="J68" s="34"/>
      <c r="K68" s="65"/>
      <c r="L68" s="66"/>
      <c r="M68" s="34"/>
      <c r="N68" s="3"/>
    </row>
    <row r="69" spans="2:14" ht="15.75" customHeight="1">
      <c r="B69" s="228"/>
      <c r="C69" s="208"/>
      <c r="D69" s="208"/>
      <c r="E69" s="76"/>
      <c r="F69" s="61"/>
      <c r="G69" s="62"/>
      <c r="H69" s="63"/>
      <c r="I69" s="64"/>
      <c r="J69" s="34"/>
      <c r="K69" s="65"/>
      <c r="L69" s="66"/>
      <c r="M69" s="34"/>
      <c r="N69" s="3"/>
    </row>
    <row r="70" spans="2:14" ht="15.75" customHeight="1" thickBot="1">
      <c r="B70" s="229"/>
      <c r="C70" s="209"/>
      <c r="D70" s="209"/>
      <c r="E70" s="77"/>
      <c r="F70" s="68"/>
      <c r="G70" s="69"/>
      <c r="H70" s="70"/>
      <c r="I70" s="71"/>
      <c r="J70" s="37"/>
      <c r="K70" s="72"/>
      <c r="L70" s="73"/>
      <c r="M70" s="37"/>
      <c r="N70" s="4"/>
    </row>
    <row r="71" spans="2:14" ht="15.75" customHeight="1">
      <c r="B71" s="227" t="s">
        <v>88</v>
      </c>
      <c r="C71" s="230" t="s">
        <v>49</v>
      </c>
      <c r="D71" s="231" t="s">
        <v>89</v>
      </c>
      <c r="E71" s="16"/>
      <c r="F71" s="55">
        <v>5000000</v>
      </c>
      <c r="G71" s="21" t="s">
        <v>19</v>
      </c>
      <c r="H71" s="56">
        <v>5000000</v>
      </c>
      <c r="I71" s="57">
        <v>3313</v>
      </c>
      <c r="J71" s="35">
        <v>45083</v>
      </c>
      <c r="K71" s="58">
        <v>5000000</v>
      </c>
      <c r="L71" s="59">
        <v>0</v>
      </c>
      <c r="M71" s="35">
        <v>45106</v>
      </c>
      <c r="N71" s="2">
        <v>5000000</v>
      </c>
    </row>
    <row r="72" spans="2:14" ht="15.75" customHeight="1">
      <c r="B72" s="228"/>
      <c r="C72" s="208"/>
      <c r="D72" s="208"/>
      <c r="E72" s="76"/>
      <c r="F72" s="61"/>
      <c r="G72" s="62"/>
      <c r="H72" s="63"/>
      <c r="I72" s="64"/>
      <c r="J72" s="34"/>
      <c r="K72" s="65"/>
      <c r="L72" s="66"/>
      <c r="M72" s="34"/>
      <c r="N72" s="3"/>
    </row>
    <row r="73" spans="2:14" ht="15.75" customHeight="1">
      <c r="B73" s="228"/>
      <c r="C73" s="208"/>
      <c r="D73" s="208"/>
      <c r="E73" s="76"/>
      <c r="F73" s="61"/>
      <c r="G73" s="62"/>
      <c r="H73" s="63"/>
      <c r="I73" s="64"/>
      <c r="J73" s="34"/>
      <c r="K73" s="65"/>
      <c r="L73" s="66"/>
      <c r="M73" s="34"/>
      <c r="N73" s="3"/>
    </row>
    <row r="74" spans="2:14" ht="15.75" customHeight="1" thickBot="1">
      <c r="B74" s="229"/>
      <c r="C74" s="209"/>
      <c r="D74" s="208"/>
      <c r="E74" s="77"/>
      <c r="F74" s="68"/>
      <c r="G74" s="69"/>
      <c r="H74" s="70"/>
      <c r="I74" s="71"/>
      <c r="J74" s="37"/>
      <c r="K74" s="72"/>
      <c r="L74" s="73"/>
      <c r="M74" s="37"/>
      <c r="N74" s="4"/>
    </row>
    <row r="75" spans="2:14" ht="15.75" customHeight="1">
      <c r="B75" s="227" t="s">
        <v>90</v>
      </c>
      <c r="C75" s="230" t="s">
        <v>91</v>
      </c>
      <c r="D75" s="232" t="s">
        <v>92</v>
      </c>
      <c r="E75" s="75"/>
      <c r="F75" s="61">
        <v>1500000</v>
      </c>
      <c r="G75" s="62" t="s">
        <v>41</v>
      </c>
      <c r="H75" s="63">
        <v>1500000</v>
      </c>
      <c r="I75" s="64">
        <v>1281</v>
      </c>
      <c r="J75" s="34">
        <v>44988</v>
      </c>
      <c r="K75" s="65">
        <v>1500000</v>
      </c>
      <c r="L75" s="66"/>
      <c r="M75" s="34"/>
      <c r="N75" s="3"/>
    </row>
    <row r="76" spans="2:14" ht="15.75" customHeight="1">
      <c r="B76" s="228"/>
      <c r="C76" s="208"/>
      <c r="D76" s="208"/>
      <c r="E76" s="60"/>
      <c r="F76" s="61"/>
      <c r="G76" s="62"/>
      <c r="H76" s="63"/>
      <c r="I76" s="64"/>
      <c r="J76" s="34"/>
      <c r="K76" s="65"/>
      <c r="L76" s="66"/>
      <c r="M76" s="34"/>
      <c r="N76" s="3"/>
    </row>
    <row r="77" spans="2:14" ht="15.75" customHeight="1">
      <c r="B77" s="228"/>
      <c r="C77" s="208"/>
      <c r="D77" s="208"/>
      <c r="E77" s="60"/>
      <c r="F77" s="61"/>
      <c r="G77" s="62"/>
      <c r="H77" s="63"/>
      <c r="I77" s="64"/>
      <c r="J77" s="34"/>
      <c r="K77" s="65"/>
      <c r="L77" s="66"/>
      <c r="M77" s="34"/>
      <c r="N77" s="3"/>
    </row>
    <row r="78" spans="2:14" ht="15.75" customHeight="1" thickBot="1">
      <c r="B78" s="229"/>
      <c r="C78" s="209"/>
      <c r="D78" s="209"/>
      <c r="E78" s="67"/>
      <c r="F78" s="74"/>
      <c r="G78" s="62"/>
      <c r="H78" s="63"/>
      <c r="I78" s="64"/>
      <c r="J78" s="34"/>
      <c r="K78" s="65"/>
      <c r="L78" s="66"/>
      <c r="M78" s="34"/>
      <c r="N78" s="6"/>
    </row>
    <row r="79" spans="2:14" ht="15.75" customHeight="1">
      <c r="B79" s="252" t="s">
        <v>93</v>
      </c>
      <c r="C79" s="230" t="s">
        <v>94</v>
      </c>
      <c r="D79" s="231" t="s">
        <v>95</v>
      </c>
      <c r="E79" s="16"/>
      <c r="F79" s="55">
        <v>8178000</v>
      </c>
      <c r="G79" s="21" t="s">
        <v>19</v>
      </c>
      <c r="H79" s="56">
        <v>8178000</v>
      </c>
      <c r="I79" s="57">
        <v>4181</v>
      </c>
      <c r="J79" s="35">
        <v>45124</v>
      </c>
      <c r="K79" s="58">
        <v>8178000</v>
      </c>
      <c r="L79" s="59"/>
      <c r="M79" s="35"/>
      <c r="N79" s="2"/>
    </row>
    <row r="80" spans="2:14" ht="15.75" customHeight="1">
      <c r="B80" s="228"/>
      <c r="C80" s="208"/>
      <c r="D80" s="208"/>
      <c r="E80" s="60"/>
      <c r="F80" s="61"/>
      <c r="G80" s="62"/>
      <c r="H80" s="63"/>
      <c r="I80" s="64"/>
      <c r="J80" s="34"/>
      <c r="K80" s="65"/>
      <c r="L80" s="66"/>
      <c r="M80" s="34"/>
      <c r="N80" s="3"/>
    </row>
    <row r="81" spans="2:14" ht="15.75" customHeight="1">
      <c r="B81" s="228"/>
      <c r="C81" s="208"/>
      <c r="D81" s="208"/>
      <c r="E81" s="60"/>
      <c r="F81" s="61"/>
      <c r="G81" s="62"/>
      <c r="H81" s="63"/>
      <c r="I81" s="64"/>
      <c r="J81" s="34"/>
      <c r="K81" s="65"/>
      <c r="L81" s="66"/>
      <c r="M81" s="34"/>
      <c r="N81" s="3"/>
    </row>
    <row r="82" spans="2:14" ht="15.75" customHeight="1" thickBot="1">
      <c r="B82" s="235"/>
      <c r="C82" s="209"/>
      <c r="D82" s="209"/>
      <c r="E82" s="67"/>
      <c r="F82" s="68"/>
      <c r="G82" s="69"/>
      <c r="H82" s="70"/>
      <c r="I82" s="71"/>
      <c r="J82" s="37"/>
      <c r="K82" s="72"/>
      <c r="L82" s="73"/>
      <c r="M82" s="37"/>
      <c r="N82" s="4"/>
    </row>
    <row r="83" spans="2:14" ht="15.75" customHeight="1">
      <c r="B83" s="227" t="s">
        <v>96</v>
      </c>
      <c r="C83" s="230" t="s">
        <v>97</v>
      </c>
      <c r="D83" s="231" t="s">
        <v>98</v>
      </c>
      <c r="E83" s="100"/>
      <c r="F83" s="84">
        <v>3000000</v>
      </c>
      <c r="G83" s="21" t="s">
        <v>37</v>
      </c>
      <c r="H83" s="56">
        <v>3000000</v>
      </c>
      <c r="I83" s="57">
        <v>2598</v>
      </c>
      <c r="J83" s="35">
        <v>45055</v>
      </c>
      <c r="K83" s="58">
        <v>3000000</v>
      </c>
      <c r="L83" s="59">
        <v>694842</v>
      </c>
      <c r="M83" s="35">
        <v>45112</v>
      </c>
      <c r="N83" s="9">
        <f>K83-L83</f>
        <v>2305158</v>
      </c>
    </row>
    <row r="84" spans="2:14" ht="15.75" customHeight="1">
      <c r="B84" s="228"/>
      <c r="C84" s="208"/>
      <c r="D84" s="208"/>
      <c r="E84" s="76"/>
      <c r="F84" s="74"/>
      <c r="G84" s="62"/>
      <c r="H84" s="63"/>
      <c r="I84" s="64"/>
      <c r="J84" s="34"/>
      <c r="K84" s="65"/>
      <c r="L84" s="66"/>
      <c r="M84" s="34"/>
      <c r="N84" s="6"/>
    </row>
    <row r="85" spans="2:14" ht="15.75" customHeight="1" thickBot="1">
      <c r="B85" s="229"/>
      <c r="C85" s="209"/>
      <c r="D85" s="209"/>
      <c r="E85" s="77"/>
      <c r="F85" s="68"/>
      <c r="G85" s="69"/>
      <c r="H85" s="70"/>
      <c r="I85" s="71"/>
      <c r="J85" s="37"/>
      <c r="K85" s="72"/>
      <c r="L85" s="73"/>
      <c r="M85" s="37"/>
      <c r="N85" s="4"/>
    </row>
    <row r="86" spans="2:14" ht="17.25" customHeight="1">
      <c r="B86" s="227" t="s">
        <v>99</v>
      </c>
      <c r="C86" s="230" t="s">
        <v>16</v>
      </c>
      <c r="D86" s="231" t="s">
        <v>100</v>
      </c>
      <c r="E86" s="100"/>
      <c r="F86" s="84">
        <v>6230000</v>
      </c>
      <c r="G86" s="21" t="s">
        <v>41</v>
      </c>
      <c r="H86" s="56">
        <v>6230000</v>
      </c>
      <c r="I86" s="57">
        <v>1462</v>
      </c>
      <c r="J86" s="35">
        <v>44998</v>
      </c>
      <c r="K86" s="58">
        <v>6230000</v>
      </c>
      <c r="L86" s="59"/>
      <c r="M86" s="35"/>
      <c r="N86" s="9"/>
    </row>
    <row r="87" spans="2:14" ht="21" customHeight="1">
      <c r="B87" s="228"/>
      <c r="C87" s="208"/>
      <c r="D87" s="208"/>
      <c r="E87" s="76"/>
      <c r="F87" s="74"/>
      <c r="G87" s="62"/>
      <c r="H87" s="63"/>
      <c r="I87" s="64"/>
      <c r="J87" s="34"/>
      <c r="K87" s="65"/>
      <c r="L87" s="66"/>
      <c r="M87" s="34"/>
      <c r="N87" s="6"/>
    </row>
    <row r="88" spans="2:14" ht="26.25" customHeight="1">
      <c r="B88" s="228"/>
      <c r="C88" s="208"/>
      <c r="D88" s="208"/>
      <c r="E88" s="76"/>
      <c r="F88" s="74"/>
      <c r="G88" s="62"/>
      <c r="H88" s="63"/>
      <c r="I88" s="64"/>
      <c r="J88" s="34"/>
      <c r="K88" s="65"/>
      <c r="L88" s="66"/>
      <c r="M88" s="34"/>
      <c r="N88" s="6"/>
    </row>
    <row r="89" spans="2:14" ht="22.5" customHeight="1" thickBot="1">
      <c r="B89" s="229"/>
      <c r="C89" s="209"/>
      <c r="D89" s="209"/>
      <c r="E89" s="77"/>
      <c r="F89" s="68"/>
      <c r="G89" s="69"/>
      <c r="H89" s="70"/>
      <c r="I89" s="71"/>
      <c r="J89" s="37"/>
      <c r="K89" s="72"/>
      <c r="L89" s="73"/>
      <c r="M89" s="37"/>
      <c r="N89" s="4"/>
    </row>
    <row r="90" spans="2:14" ht="15.75" customHeight="1">
      <c r="B90" s="233" t="s">
        <v>101</v>
      </c>
      <c r="C90" s="230" t="s">
        <v>17</v>
      </c>
      <c r="D90" s="237" t="s">
        <v>102</v>
      </c>
      <c r="E90" s="101"/>
      <c r="F90" s="55">
        <v>250000000</v>
      </c>
      <c r="G90" s="21" t="s">
        <v>37</v>
      </c>
      <c r="H90" s="102">
        <v>250000000</v>
      </c>
      <c r="I90" s="57"/>
      <c r="J90" s="35"/>
      <c r="K90" s="58"/>
      <c r="L90" s="59"/>
      <c r="M90" s="35"/>
      <c r="N90" s="2"/>
    </row>
    <row r="91" spans="2:14" ht="15.75" customHeight="1">
      <c r="B91" s="228"/>
      <c r="C91" s="208"/>
      <c r="D91" s="208"/>
      <c r="E91" s="283" t="s">
        <v>159</v>
      </c>
      <c r="F91" s="103">
        <v>70000000</v>
      </c>
      <c r="G91" s="62" t="s">
        <v>37</v>
      </c>
      <c r="H91" s="63">
        <v>70000000</v>
      </c>
      <c r="I91" s="64">
        <v>2449</v>
      </c>
      <c r="J91" s="34">
        <v>45048</v>
      </c>
      <c r="K91" s="65">
        <v>70000000</v>
      </c>
      <c r="L91" s="66">
        <v>0</v>
      </c>
      <c r="M91" s="34">
        <v>45090</v>
      </c>
      <c r="N91" s="3">
        <v>70000000</v>
      </c>
    </row>
    <row r="92" spans="2:14" ht="15.75" customHeight="1">
      <c r="B92" s="228"/>
      <c r="C92" s="208"/>
      <c r="D92" s="208"/>
      <c r="E92" s="76"/>
      <c r="F92" s="61"/>
      <c r="G92" s="62"/>
      <c r="H92" s="63"/>
      <c r="I92" s="64"/>
      <c r="J92" s="34"/>
      <c r="K92" s="65"/>
      <c r="L92" s="66">
        <v>0</v>
      </c>
      <c r="M92" s="34">
        <v>45112</v>
      </c>
      <c r="N92" s="3">
        <v>70000000</v>
      </c>
    </row>
    <row r="93" spans="2:14" ht="15.75" customHeight="1">
      <c r="B93" s="228"/>
      <c r="C93" s="208"/>
      <c r="D93" s="208"/>
      <c r="E93" s="76"/>
      <c r="F93" s="61"/>
      <c r="G93" s="81"/>
      <c r="H93" s="82"/>
      <c r="I93" s="64"/>
      <c r="J93" s="34"/>
      <c r="K93" s="65"/>
      <c r="L93" s="66">
        <v>83622433</v>
      </c>
      <c r="M93" s="34">
        <v>45139</v>
      </c>
      <c r="N93" s="134">
        <f>N92-L93</f>
        <v>-13622433</v>
      </c>
    </row>
    <row r="94" spans="2:14" ht="15.75" customHeight="1">
      <c r="B94" s="228"/>
      <c r="C94" s="208"/>
      <c r="D94" s="208"/>
      <c r="E94" s="76"/>
      <c r="F94" s="61"/>
      <c r="G94" s="81"/>
      <c r="H94" s="82"/>
      <c r="I94" s="64"/>
      <c r="J94" s="34"/>
      <c r="K94" s="65"/>
      <c r="L94" s="66"/>
      <c r="M94" s="34"/>
      <c r="N94" s="134"/>
    </row>
    <row r="95" spans="2:14" ht="15.75" customHeight="1">
      <c r="B95" s="228"/>
      <c r="C95" s="208"/>
      <c r="D95" s="208"/>
      <c r="E95" s="76" t="s">
        <v>103</v>
      </c>
      <c r="F95" s="74">
        <v>180000000</v>
      </c>
      <c r="G95" s="111" t="s">
        <v>37</v>
      </c>
      <c r="H95" s="112">
        <v>180000000</v>
      </c>
      <c r="I95" s="64">
        <v>2449</v>
      </c>
      <c r="J95" s="34">
        <v>45048</v>
      </c>
      <c r="K95" s="65">
        <v>180000000</v>
      </c>
      <c r="L95" s="66">
        <v>8139600</v>
      </c>
      <c r="M95" s="34">
        <v>45090</v>
      </c>
      <c r="N95" s="181">
        <f>K95-L95</f>
        <v>171860400</v>
      </c>
    </row>
    <row r="96" spans="2:14" ht="15.75" customHeight="1">
      <c r="B96" s="228"/>
      <c r="C96" s="208"/>
      <c r="D96" s="208"/>
      <c r="E96" s="76"/>
      <c r="F96" s="74"/>
      <c r="G96" s="111"/>
      <c r="H96" s="112"/>
      <c r="I96" s="64"/>
      <c r="J96" s="34"/>
      <c r="K96" s="65"/>
      <c r="L96" s="66">
        <v>5426400</v>
      </c>
      <c r="M96" s="34">
        <v>45112</v>
      </c>
      <c r="N96" s="181">
        <f t="shared" ref="N96:N97" si="4">N95-L96</f>
        <v>166434000</v>
      </c>
    </row>
    <row r="97" spans="2:14" ht="15.75" customHeight="1">
      <c r="B97" s="228"/>
      <c r="C97" s="208"/>
      <c r="D97" s="208"/>
      <c r="E97" s="76"/>
      <c r="F97" s="74"/>
      <c r="G97" s="111"/>
      <c r="H97" s="112"/>
      <c r="I97" s="64"/>
      <c r="J97" s="34"/>
      <c r="K97" s="65"/>
      <c r="L97" s="66">
        <v>0</v>
      </c>
      <c r="M97" s="34">
        <v>45139</v>
      </c>
      <c r="N97" s="181">
        <f t="shared" si="4"/>
        <v>166434000</v>
      </c>
    </row>
    <row r="98" spans="2:14" ht="15.75" customHeight="1" thickBot="1">
      <c r="B98" s="250"/>
      <c r="C98" s="209"/>
      <c r="D98" s="249"/>
      <c r="E98" s="77"/>
      <c r="F98" s="68"/>
      <c r="G98" s="163"/>
      <c r="H98" s="164"/>
      <c r="I98" s="71"/>
      <c r="J98" s="37"/>
      <c r="K98" s="72"/>
      <c r="L98" s="73"/>
      <c r="M98" s="37"/>
      <c r="N98" s="182"/>
    </row>
    <row r="99" spans="2:14" ht="18" customHeight="1">
      <c r="B99" s="227" t="s">
        <v>104</v>
      </c>
      <c r="C99" s="236" t="s">
        <v>55</v>
      </c>
      <c r="D99" s="240" t="s">
        <v>105</v>
      </c>
      <c r="E99" s="75"/>
      <c r="F99" s="114">
        <v>11288094000</v>
      </c>
      <c r="G99" s="21" t="s">
        <v>38</v>
      </c>
      <c r="H99" s="56">
        <v>789335000</v>
      </c>
      <c r="I99" s="64">
        <v>550</v>
      </c>
      <c r="J99" s="34">
        <v>44950</v>
      </c>
      <c r="K99" s="65">
        <v>789335000</v>
      </c>
      <c r="L99" s="66">
        <v>789418062</v>
      </c>
      <c r="M99" s="34">
        <v>44970</v>
      </c>
      <c r="N99" s="3">
        <v>0</v>
      </c>
    </row>
    <row r="100" spans="2:14" ht="15.75" customHeight="1">
      <c r="B100" s="228"/>
      <c r="C100" s="208"/>
      <c r="D100" s="208"/>
      <c r="E100" s="115"/>
      <c r="F100" s="114" t="s">
        <v>75</v>
      </c>
      <c r="G100" s="62" t="s">
        <v>41</v>
      </c>
      <c r="H100" s="63">
        <v>758051000</v>
      </c>
      <c r="I100" s="64">
        <v>1092</v>
      </c>
      <c r="J100" s="34">
        <v>44980</v>
      </c>
      <c r="K100" s="65">
        <v>758051000</v>
      </c>
      <c r="L100" s="66">
        <v>758202200</v>
      </c>
      <c r="M100" s="34">
        <v>44999</v>
      </c>
      <c r="N100" s="183">
        <v>0</v>
      </c>
    </row>
    <row r="101" spans="2:14" ht="15.75" customHeight="1">
      <c r="B101" s="228"/>
      <c r="C101" s="208"/>
      <c r="D101" s="208"/>
      <c r="E101" s="75"/>
      <c r="F101" s="114"/>
      <c r="G101" s="62" t="s">
        <v>37</v>
      </c>
      <c r="H101" s="63">
        <v>1017192000</v>
      </c>
      <c r="I101" s="64">
        <v>1587</v>
      </c>
      <c r="J101" s="34">
        <v>45002</v>
      </c>
      <c r="K101" s="65">
        <v>1017192000</v>
      </c>
      <c r="L101" s="66">
        <v>1017353151</v>
      </c>
      <c r="M101" s="34">
        <v>45030</v>
      </c>
      <c r="N101" s="183">
        <v>0</v>
      </c>
    </row>
    <row r="102" spans="2:14" ht="15.75" customHeight="1">
      <c r="B102" s="228"/>
      <c r="C102" s="208"/>
      <c r="D102" s="208"/>
      <c r="E102" s="75"/>
      <c r="F102" s="114"/>
      <c r="G102" s="62" t="s">
        <v>39</v>
      </c>
      <c r="H102" s="63">
        <v>933353000</v>
      </c>
      <c r="I102" s="64">
        <v>2180</v>
      </c>
      <c r="J102" s="116">
        <v>45035</v>
      </c>
      <c r="K102" s="65">
        <v>933353000</v>
      </c>
      <c r="L102" s="66">
        <v>933378250</v>
      </c>
      <c r="M102" s="34">
        <v>45061</v>
      </c>
      <c r="N102" s="183">
        <v>0</v>
      </c>
    </row>
    <row r="103" spans="2:14" ht="15.75" customHeight="1">
      <c r="B103" s="228"/>
      <c r="C103" s="208"/>
      <c r="D103" s="208"/>
      <c r="E103" s="75"/>
      <c r="F103" s="114"/>
      <c r="G103" s="62" t="s">
        <v>19</v>
      </c>
      <c r="H103" s="63">
        <v>742348000</v>
      </c>
      <c r="I103" s="64">
        <v>2917</v>
      </c>
      <c r="J103" s="34">
        <v>45070</v>
      </c>
      <c r="K103" s="65">
        <v>742348000</v>
      </c>
      <c r="L103" s="66">
        <v>742420832</v>
      </c>
      <c r="M103" s="34">
        <v>45095</v>
      </c>
      <c r="N103" s="183">
        <v>0</v>
      </c>
    </row>
    <row r="104" spans="2:14" ht="15.75" customHeight="1">
      <c r="B104" s="228"/>
      <c r="C104" s="208"/>
      <c r="D104" s="208"/>
      <c r="E104" s="115"/>
      <c r="F104" s="114"/>
      <c r="G104" s="62" t="s">
        <v>32</v>
      </c>
      <c r="H104" s="63">
        <v>1009856000</v>
      </c>
      <c r="I104" s="64">
        <v>3583</v>
      </c>
      <c r="J104" s="34">
        <v>45096</v>
      </c>
      <c r="K104" s="65">
        <v>1009856000</v>
      </c>
      <c r="L104" s="66">
        <v>1009937326</v>
      </c>
      <c r="M104" s="34">
        <v>45120</v>
      </c>
      <c r="N104" s="3">
        <v>0</v>
      </c>
    </row>
    <row r="105" spans="2:14" ht="15.75" customHeight="1">
      <c r="B105" s="228"/>
      <c r="C105" s="208"/>
      <c r="D105" s="208"/>
      <c r="E105" s="75"/>
      <c r="F105" s="114"/>
      <c r="G105" s="62" t="s">
        <v>40</v>
      </c>
      <c r="H105" s="63">
        <v>898395000</v>
      </c>
      <c r="I105" s="64">
        <v>4142</v>
      </c>
      <c r="J105" s="34">
        <v>45121</v>
      </c>
      <c r="K105" s="65">
        <v>1140937000</v>
      </c>
      <c r="L105" s="66"/>
      <c r="M105" s="34"/>
      <c r="N105" s="3"/>
    </row>
    <row r="106" spans="2:14" ht="30" customHeight="1">
      <c r="B106" s="228"/>
      <c r="C106" s="208"/>
      <c r="D106" s="208"/>
      <c r="E106" s="75"/>
      <c r="F106" s="114"/>
      <c r="G106" s="62"/>
      <c r="H106" s="63"/>
      <c r="I106" s="184" t="s">
        <v>106</v>
      </c>
      <c r="J106" s="34">
        <v>45132</v>
      </c>
      <c r="K106" s="65">
        <v>242542000</v>
      </c>
      <c r="L106" s="117"/>
      <c r="M106" s="34"/>
      <c r="N106" s="3"/>
    </row>
    <row r="107" spans="2:14" ht="15.75" customHeight="1">
      <c r="B107" s="228"/>
      <c r="C107" s="208"/>
      <c r="D107" s="208"/>
      <c r="E107" s="75"/>
      <c r="F107" s="114"/>
      <c r="G107" s="278" t="s">
        <v>40</v>
      </c>
      <c r="H107" s="63">
        <v>898395000</v>
      </c>
      <c r="I107" s="64">
        <v>4142</v>
      </c>
      <c r="J107" s="34">
        <v>45121</v>
      </c>
      <c r="K107" s="65">
        <v>889395000</v>
      </c>
      <c r="L107" s="117"/>
      <c r="M107" s="34"/>
      <c r="N107" s="3"/>
    </row>
    <row r="108" spans="2:14" ht="15.75" customHeight="1">
      <c r="B108" s="228"/>
      <c r="C108" s="208"/>
      <c r="D108" s="208"/>
      <c r="E108" s="75"/>
      <c r="F108" s="114"/>
      <c r="G108" s="62" t="s">
        <v>18</v>
      </c>
      <c r="H108" s="63">
        <v>592155000</v>
      </c>
      <c r="I108" s="64"/>
      <c r="J108" s="34"/>
      <c r="K108" s="65"/>
      <c r="L108" s="117"/>
      <c r="M108" s="34"/>
      <c r="N108" s="3"/>
    </row>
    <row r="109" spans="2:14" ht="15.75" customHeight="1">
      <c r="B109" s="228"/>
      <c r="C109" s="208"/>
      <c r="D109" s="208"/>
      <c r="E109" s="75"/>
      <c r="F109" s="114"/>
      <c r="G109" s="62" t="s">
        <v>23</v>
      </c>
      <c r="H109" s="63">
        <v>578495000</v>
      </c>
      <c r="I109" s="64"/>
      <c r="J109" s="34"/>
      <c r="K109" s="65"/>
      <c r="L109" s="66"/>
      <c r="M109" s="34"/>
      <c r="N109" s="3"/>
    </row>
    <row r="110" spans="2:14" ht="15.75" customHeight="1">
      <c r="B110" s="262"/>
      <c r="C110" s="212"/>
      <c r="D110" s="212"/>
      <c r="E110" s="263"/>
      <c r="F110" s="279"/>
      <c r="G110" s="280" t="s">
        <v>42</v>
      </c>
      <c r="H110" s="82">
        <v>682521000</v>
      </c>
      <c r="I110" s="265"/>
      <c r="J110" s="266"/>
      <c r="K110" s="267"/>
      <c r="L110" s="268"/>
      <c r="M110" s="266"/>
      <c r="N110" s="134"/>
    </row>
    <row r="111" spans="2:14" ht="15.75" customHeight="1">
      <c r="B111" s="262"/>
      <c r="C111" s="212"/>
      <c r="D111" s="212"/>
      <c r="E111" s="263"/>
      <c r="F111" s="279"/>
      <c r="G111" s="280" t="s">
        <v>20</v>
      </c>
      <c r="H111" s="82">
        <v>588043000</v>
      </c>
      <c r="I111" s="265"/>
      <c r="J111" s="266"/>
      <c r="K111" s="267"/>
      <c r="L111" s="268"/>
      <c r="M111" s="266"/>
      <c r="N111" s="134"/>
    </row>
    <row r="112" spans="2:14" ht="15.75" customHeight="1" thickBot="1">
      <c r="B112" s="228"/>
      <c r="C112" s="208"/>
      <c r="D112" s="208"/>
      <c r="E112" s="75"/>
      <c r="F112" s="114"/>
      <c r="G112" s="62" t="s">
        <v>36</v>
      </c>
      <c r="H112" s="63">
        <v>845098000</v>
      </c>
      <c r="I112" s="64"/>
      <c r="J112" s="34"/>
      <c r="K112" s="65"/>
      <c r="L112" s="66"/>
      <c r="M112" s="34"/>
      <c r="N112" s="3"/>
    </row>
    <row r="113" spans="2:14" ht="15.75" customHeight="1">
      <c r="B113" s="227" t="s">
        <v>107</v>
      </c>
      <c r="C113" s="230" t="s">
        <v>21</v>
      </c>
      <c r="D113" s="241" t="s">
        <v>108</v>
      </c>
      <c r="E113" s="16"/>
      <c r="F113" s="55">
        <v>3750000</v>
      </c>
      <c r="G113" s="21" t="s">
        <v>37</v>
      </c>
      <c r="H113" s="56">
        <v>3750000</v>
      </c>
      <c r="I113" s="57">
        <v>2077</v>
      </c>
      <c r="J113" s="35">
        <v>45029</v>
      </c>
      <c r="K113" s="58">
        <v>3750000</v>
      </c>
      <c r="L113" s="59">
        <v>785499</v>
      </c>
      <c r="M113" s="35">
        <v>45124</v>
      </c>
      <c r="N113" s="2">
        <f>K113-L113</f>
        <v>2964501</v>
      </c>
    </row>
    <row r="114" spans="2:14" ht="15.75" customHeight="1">
      <c r="B114" s="228"/>
      <c r="C114" s="208"/>
      <c r="D114" s="208"/>
      <c r="E114" s="75"/>
      <c r="F114" s="61"/>
      <c r="G114" s="62"/>
      <c r="H114" s="63"/>
      <c r="I114" s="64"/>
      <c r="J114" s="34"/>
      <c r="K114" s="65"/>
      <c r="L114" s="66"/>
      <c r="M114" s="34"/>
      <c r="N114" s="3"/>
    </row>
    <row r="115" spans="2:14" ht="15.75" customHeight="1">
      <c r="B115" s="228"/>
      <c r="C115" s="208"/>
      <c r="D115" s="208"/>
      <c r="E115" s="75"/>
      <c r="F115" s="61"/>
      <c r="G115" s="62"/>
      <c r="H115" s="63"/>
      <c r="I115" s="64"/>
      <c r="J115" s="34"/>
      <c r="K115" s="65"/>
      <c r="L115" s="66"/>
      <c r="M115" s="34"/>
      <c r="N115" s="3"/>
    </row>
    <row r="116" spans="2:14" ht="15.75" customHeight="1">
      <c r="B116" s="228"/>
      <c r="C116" s="208"/>
      <c r="D116" s="208"/>
      <c r="E116" s="75"/>
      <c r="F116" s="61"/>
      <c r="G116" s="62"/>
      <c r="H116" s="63"/>
      <c r="I116" s="64"/>
      <c r="J116" s="34"/>
      <c r="K116" s="65"/>
      <c r="L116" s="66"/>
      <c r="M116" s="34"/>
      <c r="N116" s="3"/>
    </row>
    <row r="117" spans="2:14" ht="15.75" customHeight="1">
      <c r="B117" s="228"/>
      <c r="C117" s="208"/>
      <c r="D117" s="284" t="s">
        <v>160</v>
      </c>
      <c r="E117" s="75"/>
      <c r="F117" s="61">
        <v>15000000</v>
      </c>
      <c r="G117" s="62" t="s">
        <v>40</v>
      </c>
      <c r="H117" s="63">
        <v>15000000</v>
      </c>
      <c r="I117" s="64"/>
      <c r="J117" s="34"/>
      <c r="K117" s="65"/>
      <c r="L117" s="66"/>
      <c r="M117" s="34"/>
      <c r="N117" s="3"/>
    </row>
    <row r="118" spans="2:14" ht="15.75" customHeight="1">
      <c r="B118" s="228"/>
      <c r="C118" s="208"/>
      <c r="D118" s="208"/>
      <c r="E118" s="75"/>
      <c r="F118" s="61"/>
      <c r="G118" s="62"/>
      <c r="H118" s="63"/>
      <c r="I118" s="64"/>
      <c r="J118" s="34"/>
      <c r="K118" s="65"/>
      <c r="L118" s="66"/>
      <c r="M118" s="34"/>
      <c r="N118" s="3"/>
    </row>
    <row r="119" spans="2:14" ht="15.75" customHeight="1">
      <c r="B119" s="228"/>
      <c r="C119" s="208"/>
      <c r="D119" s="208"/>
      <c r="E119" s="75"/>
      <c r="F119" s="61"/>
      <c r="G119" s="62"/>
      <c r="H119" s="63"/>
      <c r="I119" s="64"/>
      <c r="J119" s="34"/>
      <c r="K119" s="65"/>
      <c r="L119" s="66"/>
      <c r="M119" s="34"/>
      <c r="N119" s="3"/>
    </row>
    <row r="120" spans="2:14" ht="15.75" customHeight="1">
      <c r="B120" s="228"/>
      <c r="C120" s="208"/>
      <c r="D120" s="208"/>
      <c r="E120" s="75"/>
      <c r="F120" s="61"/>
      <c r="G120" s="62"/>
      <c r="H120" s="63"/>
      <c r="I120" s="64"/>
      <c r="J120" s="34"/>
      <c r="K120" s="65"/>
      <c r="L120" s="66"/>
      <c r="M120" s="34"/>
      <c r="N120" s="3"/>
    </row>
    <row r="121" spans="2:14" ht="15.75" customHeight="1" thickBot="1">
      <c r="B121" s="229"/>
      <c r="C121" s="209"/>
      <c r="D121" s="209"/>
      <c r="E121" s="99"/>
      <c r="F121" s="68"/>
      <c r="G121" s="69"/>
      <c r="H121" s="70"/>
      <c r="I121" s="71"/>
      <c r="J121" s="37"/>
      <c r="K121" s="72"/>
      <c r="L121" s="73"/>
      <c r="M121" s="37"/>
      <c r="N121" s="17"/>
    </row>
    <row r="122" spans="2:14" ht="15.75" customHeight="1">
      <c r="B122" s="227" t="s">
        <v>109</v>
      </c>
      <c r="C122" s="230" t="s">
        <v>110</v>
      </c>
      <c r="D122" s="232" t="s">
        <v>111</v>
      </c>
      <c r="E122" s="16"/>
      <c r="F122" s="84">
        <v>24000000</v>
      </c>
      <c r="G122" s="21" t="s">
        <v>37</v>
      </c>
      <c r="H122" s="56">
        <v>24000000</v>
      </c>
      <c r="I122" s="57">
        <v>2075</v>
      </c>
      <c r="J122" s="45">
        <v>45029</v>
      </c>
      <c r="K122" s="58">
        <v>24000000</v>
      </c>
      <c r="L122" s="59">
        <v>5661367</v>
      </c>
      <c r="M122" s="35">
        <v>45138</v>
      </c>
      <c r="N122" s="9">
        <f>K122-L122</f>
        <v>18338633</v>
      </c>
    </row>
    <row r="123" spans="2:14" ht="15.75" customHeight="1">
      <c r="B123" s="228"/>
      <c r="C123" s="208"/>
      <c r="D123" s="208"/>
      <c r="E123" s="75"/>
      <c r="F123" s="74"/>
      <c r="G123" s="148"/>
      <c r="H123" s="149"/>
      <c r="I123" s="64"/>
      <c r="J123" s="34"/>
      <c r="K123" s="65"/>
      <c r="L123" s="66"/>
      <c r="M123" s="34"/>
      <c r="N123" s="185"/>
    </row>
    <row r="124" spans="2:14" ht="15.75" customHeight="1">
      <c r="B124" s="228"/>
      <c r="C124" s="208"/>
      <c r="D124" s="208"/>
      <c r="E124" s="75"/>
      <c r="F124" s="74"/>
      <c r="G124" s="148"/>
      <c r="H124" s="149"/>
      <c r="I124" s="64"/>
      <c r="J124" s="34"/>
      <c r="K124" s="65"/>
      <c r="L124" s="66"/>
      <c r="M124" s="34"/>
      <c r="N124" s="185"/>
    </row>
    <row r="125" spans="2:14" ht="15.75" customHeight="1">
      <c r="B125" s="228"/>
      <c r="C125" s="208"/>
      <c r="D125" s="208"/>
      <c r="E125" s="75"/>
      <c r="F125" s="74"/>
      <c r="G125" s="62"/>
      <c r="H125" s="63"/>
      <c r="I125" s="64"/>
      <c r="J125" s="34"/>
      <c r="K125" s="65"/>
      <c r="L125" s="66"/>
      <c r="M125" s="34"/>
      <c r="N125" s="6"/>
    </row>
    <row r="126" spans="2:14" ht="15.75" customHeight="1">
      <c r="B126" s="228"/>
      <c r="C126" s="208"/>
      <c r="D126" s="208"/>
      <c r="E126" s="75"/>
      <c r="F126" s="74"/>
      <c r="G126" s="62"/>
      <c r="H126" s="63"/>
      <c r="I126" s="64"/>
      <c r="J126" s="34"/>
      <c r="K126" s="65"/>
      <c r="L126" s="66"/>
      <c r="M126" s="34"/>
      <c r="N126" s="6"/>
    </row>
    <row r="127" spans="2:14" ht="15.75" customHeight="1" thickBot="1">
      <c r="B127" s="229"/>
      <c r="C127" s="209"/>
      <c r="D127" s="209"/>
      <c r="E127" s="99"/>
      <c r="F127" s="68"/>
      <c r="G127" s="69"/>
      <c r="H127" s="70"/>
      <c r="I127" s="71"/>
      <c r="J127" s="37"/>
      <c r="K127" s="72"/>
      <c r="L127" s="73"/>
      <c r="M127" s="37"/>
      <c r="N127" s="17"/>
    </row>
    <row r="128" spans="2:14" ht="15.75" customHeight="1">
      <c r="B128" s="227" t="s">
        <v>112</v>
      </c>
      <c r="C128" s="230" t="s">
        <v>56</v>
      </c>
      <c r="D128" s="231" t="s">
        <v>113</v>
      </c>
      <c r="E128" s="16"/>
      <c r="F128" s="55">
        <v>3000000</v>
      </c>
      <c r="G128" s="21" t="s">
        <v>37</v>
      </c>
      <c r="H128" s="56">
        <v>3000000</v>
      </c>
      <c r="I128" s="57">
        <v>2091</v>
      </c>
      <c r="J128" s="35">
        <v>45029</v>
      </c>
      <c r="K128" s="58">
        <v>3000000</v>
      </c>
      <c r="L128" s="120">
        <v>1502148</v>
      </c>
      <c r="M128" s="35">
        <v>45097</v>
      </c>
      <c r="N128" s="121">
        <f>K128-L128</f>
        <v>1497852</v>
      </c>
    </row>
    <row r="129" spans="2:14" ht="21" customHeight="1">
      <c r="B129" s="228"/>
      <c r="C129" s="208"/>
      <c r="D129" s="208"/>
      <c r="E129" s="75"/>
      <c r="F129" s="61"/>
      <c r="G129" s="62"/>
      <c r="H129" s="63"/>
      <c r="I129" s="64"/>
      <c r="J129" s="34"/>
      <c r="K129" s="65"/>
      <c r="L129" s="66"/>
      <c r="M129" s="34"/>
      <c r="N129" s="3"/>
    </row>
    <row r="130" spans="2:14" ht="19.5" customHeight="1">
      <c r="B130" s="228"/>
      <c r="C130" s="208"/>
      <c r="D130" s="208"/>
      <c r="E130" s="75"/>
      <c r="F130" s="61"/>
      <c r="G130" s="62"/>
      <c r="H130" s="63"/>
      <c r="I130" s="64"/>
      <c r="J130" s="34"/>
      <c r="K130" s="65"/>
      <c r="L130" s="66"/>
      <c r="M130" s="34"/>
      <c r="N130" s="3"/>
    </row>
    <row r="131" spans="2:14" ht="15.75" customHeight="1">
      <c r="B131" s="228"/>
      <c r="C131" s="208"/>
      <c r="D131" s="208"/>
      <c r="E131" s="75"/>
      <c r="F131" s="61"/>
      <c r="G131" s="62"/>
      <c r="H131" s="63"/>
      <c r="I131" s="64"/>
      <c r="J131" s="34"/>
      <c r="K131" s="65"/>
      <c r="L131" s="66"/>
      <c r="M131" s="34"/>
      <c r="N131" s="3"/>
    </row>
    <row r="132" spans="2:14" ht="19.5" customHeight="1" thickBot="1">
      <c r="B132" s="229"/>
      <c r="C132" s="209"/>
      <c r="D132" s="209"/>
      <c r="E132" s="122"/>
      <c r="F132" s="74"/>
      <c r="G132" s="62"/>
      <c r="H132" s="63"/>
      <c r="I132" s="64"/>
      <c r="J132" s="34"/>
      <c r="K132" s="65"/>
      <c r="L132" s="66"/>
      <c r="M132" s="34"/>
      <c r="N132" s="6"/>
    </row>
    <row r="133" spans="2:14" ht="15.75" customHeight="1">
      <c r="B133" s="227" t="s">
        <v>114</v>
      </c>
      <c r="C133" s="230" t="s">
        <v>22</v>
      </c>
      <c r="D133" s="232" t="s">
        <v>115</v>
      </c>
      <c r="E133" s="16" t="s">
        <v>116</v>
      </c>
      <c r="F133" s="55">
        <v>56000000</v>
      </c>
      <c r="G133" s="21" t="s">
        <v>41</v>
      </c>
      <c r="H133" s="56">
        <v>56000000</v>
      </c>
      <c r="I133" s="186">
        <v>2049</v>
      </c>
      <c r="J133" s="187">
        <v>45028</v>
      </c>
      <c r="K133" s="188">
        <v>56000000</v>
      </c>
      <c r="L133" s="189">
        <v>0</v>
      </c>
      <c r="M133" s="187">
        <v>45141</v>
      </c>
      <c r="N133" s="190">
        <f>K133-L133</f>
        <v>56000000</v>
      </c>
    </row>
    <row r="134" spans="2:14" ht="15.75" customHeight="1">
      <c r="B134" s="228"/>
      <c r="C134" s="208"/>
      <c r="D134" s="208"/>
      <c r="E134" s="75"/>
      <c r="F134" s="61"/>
      <c r="G134" s="62"/>
      <c r="H134" s="63"/>
      <c r="I134" s="64"/>
      <c r="J134" s="34"/>
      <c r="K134" s="65"/>
      <c r="L134" s="66"/>
      <c r="M134" s="34"/>
      <c r="N134" s="150"/>
    </row>
    <row r="135" spans="2:14" ht="15.75" customHeight="1">
      <c r="B135" s="228"/>
      <c r="C135" s="208"/>
      <c r="D135" s="208"/>
      <c r="E135" s="75"/>
      <c r="F135" s="61"/>
      <c r="G135" s="62"/>
      <c r="H135" s="63"/>
      <c r="I135" s="64"/>
      <c r="J135" s="34"/>
      <c r="K135" s="65"/>
      <c r="L135" s="66"/>
      <c r="M135" s="34"/>
      <c r="N135" s="3"/>
    </row>
    <row r="136" spans="2:14" ht="15.75" customHeight="1">
      <c r="B136" s="228"/>
      <c r="C136" s="208"/>
      <c r="D136" s="208"/>
      <c r="E136" s="123"/>
      <c r="F136" s="104"/>
      <c r="G136" s="105"/>
      <c r="H136" s="106"/>
      <c r="I136" s="107"/>
      <c r="J136" s="108"/>
      <c r="K136" s="109"/>
      <c r="L136" s="110"/>
      <c r="M136" s="108"/>
      <c r="N136" s="10"/>
    </row>
    <row r="137" spans="2:14" ht="18" customHeight="1">
      <c r="B137" s="228"/>
      <c r="C137" s="208"/>
      <c r="D137" s="208"/>
      <c r="E137" s="124" t="s">
        <v>117</v>
      </c>
      <c r="F137" s="92">
        <v>56000000</v>
      </c>
      <c r="G137" s="93" t="s">
        <v>41</v>
      </c>
      <c r="H137" s="94">
        <v>56000000</v>
      </c>
      <c r="I137" s="95">
        <v>2049</v>
      </c>
      <c r="J137" s="38">
        <v>45028</v>
      </c>
      <c r="K137" s="96">
        <v>56000000</v>
      </c>
      <c r="L137" s="97">
        <v>0</v>
      </c>
      <c r="M137" s="38">
        <v>45141</v>
      </c>
      <c r="N137" s="191">
        <f>K137-L137</f>
        <v>56000000</v>
      </c>
    </row>
    <row r="138" spans="2:14" ht="16.5">
      <c r="B138" s="228"/>
      <c r="C138" s="208"/>
      <c r="D138" s="208"/>
      <c r="E138" s="12"/>
      <c r="F138" s="61"/>
      <c r="G138" s="62"/>
      <c r="H138" s="63"/>
      <c r="I138" s="64"/>
      <c r="J138" s="34"/>
      <c r="K138" s="65"/>
      <c r="L138" s="66"/>
      <c r="M138" s="34"/>
      <c r="N138" s="3"/>
    </row>
    <row r="139" spans="2:14" ht="15.75" customHeight="1" thickBot="1">
      <c r="B139" s="242"/>
      <c r="C139" s="209"/>
      <c r="D139" s="211"/>
      <c r="E139" s="99"/>
      <c r="F139" s="68"/>
      <c r="G139" s="69"/>
      <c r="H139" s="70"/>
      <c r="I139" s="71"/>
      <c r="J139" s="37"/>
      <c r="K139" s="72"/>
      <c r="L139" s="73"/>
      <c r="M139" s="37"/>
      <c r="N139" s="4"/>
    </row>
    <row r="140" spans="2:14" ht="16.5" customHeight="1">
      <c r="B140" s="227" t="s">
        <v>118</v>
      </c>
      <c r="C140" s="230" t="s">
        <v>57</v>
      </c>
      <c r="D140" s="285" t="s">
        <v>161</v>
      </c>
      <c r="E140" s="16"/>
      <c r="F140" s="55">
        <v>26000000</v>
      </c>
      <c r="G140" s="21" t="s">
        <v>40</v>
      </c>
      <c r="H140" s="56">
        <v>26000000</v>
      </c>
      <c r="I140" s="57">
        <v>4678</v>
      </c>
      <c r="J140" s="35">
        <v>45145</v>
      </c>
      <c r="K140" s="58">
        <v>26000000</v>
      </c>
      <c r="L140" s="59"/>
      <c r="M140" s="35"/>
      <c r="N140" s="2"/>
    </row>
    <row r="141" spans="2:14" ht="16.5">
      <c r="B141" s="228"/>
      <c r="C141" s="208"/>
      <c r="D141" s="208"/>
      <c r="E141" s="75"/>
      <c r="F141" s="61"/>
      <c r="G141" s="62"/>
      <c r="H141" s="63"/>
      <c r="I141" s="64"/>
      <c r="J141" s="34"/>
      <c r="K141" s="65"/>
      <c r="L141" s="66"/>
      <c r="M141" s="34"/>
      <c r="N141" s="3"/>
    </row>
    <row r="142" spans="2:14" ht="16.5">
      <c r="B142" s="228"/>
      <c r="C142" s="208"/>
      <c r="D142" s="208"/>
      <c r="E142" s="75"/>
      <c r="F142" s="61"/>
      <c r="G142" s="62"/>
      <c r="H142" s="63"/>
      <c r="I142" s="64"/>
      <c r="J142" s="34"/>
      <c r="K142" s="65"/>
      <c r="L142" s="66"/>
      <c r="M142" s="34"/>
      <c r="N142" s="3"/>
    </row>
    <row r="143" spans="2:14" ht="17.25" thickBot="1">
      <c r="B143" s="229"/>
      <c r="C143" s="209"/>
      <c r="D143" s="209"/>
      <c r="E143" s="75"/>
      <c r="F143" s="74"/>
      <c r="G143" s="62"/>
      <c r="H143" s="63"/>
      <c r="I143" s="64"/>
      <c r="J143" s="34"/>
      <c r="K143" s="65"/>
      <c r="L143" s="66"/>
      <c r="M143" s="34"/>
      <c r="N143" s="6"/>
    </row>
    <row r="144" spans="2:14" ht="16.5">
      <c r="B144" s="227" t="s">
        <v>119</v>
      </c>
      <c r="C144" s="230" t="s">
        <v>58</v>
      </c>
      <c r="D144" s="243" t="s">
        <v>69</v>
      </c>
      <c r="E144" s="125"/>
      <c r="F144" s="126">
        <v>2200000</v>
      </c>
      <c r="G144" s="21"/>
      <c r="H144" s="56"/>
      <c r="I144" s="127"/>
      <c r="J144" s="165"/>
      <c r="K144" s="86"/>
      <c r="L144" s="128"/>
      <c r="M144" s="85"/>
      <c r="N144" s="2"/>
    </row>
    <row r="145" spans="2:14" ht="15.75" customHeight="1">
      <c r="B145" s="228"/>
      <c r="C145" s="208"/>
      <c r="D145" s="208"/>
      <c r="E145" s="129" t="s">
        <v>43</v>
      </c>
      <c r="F145" s="130">
        <v>1552074000</v>
      </c>
      <c r="G145" s="62" t="s">
        <v>38</v>
      </c>
      <c r="H145" s="63">
        <v>931244000</v>
      </c>
      <c r="I145" s="131">
        <v>684</v>
      </c>
      <c r="J145" s="42">
        <v>44958</v>
      </c>
      <c r="K145" s="88">
        <v>931244000</v>
      </c>
      <c r="L145" s="132">
        <v>452160556</v>
      </c>
      <c r="M145" s="42">
        <v>45006</v>
      </c>
      <c r="N145" s="5">
        <f>K145-L145</f>
        <v>479083444</v>
      </c>
    </row>
    <row r="146" spans="2:14" ht="15.75" customHeight="1">
      <c r="B146" s="228"/>
      <c r="C146" s="208"/>
      <c r="D146" s="208"/>
      <c r="E146" s="129"/>
      <c r="F146" s="133" t="s">
        <v>75</v>
      </c>
      <c r="G146" s="62"/>
      <c r="H146" s="63"/>
      <c r="I146" s="131"/>
      <c r="J146" s="42"/>
      <c r="K146" s="88"/>
      <c r="L146" s="132">
        <v>83638081</v>
      </c>
      <c r="M146" s="42">
        <v>45037</v>
      </c>
      <c r="N146" s="5">
        <f t="shared" ref="N146:N149" si="5">N145-L146</f>
        <v>395445363</v>
      </c>
    </row>
    <row r="147" spans="2:14" ht="15.75" customHeight="1">
      <c r="B147" s="228"/>
      <c r="C147" s="208"/>
      <c r="D147" s="208"/>
      <c r="E147" s="129"/>
      <c r="F147" s="133"/>
      <c r="G147" s="62"/>
      <c r="H147" s="63"/>
      <c r="I147" s="131"/>
      <c r="J147" s="42"/>
      <c r="K147" s="88"/>
      <c r="L147" s="132">
        <v>105911529</v>
      </c>
      <c r="M147" s="42">
        <v>45068</v>
      </c>
      <c r="N147" s="83">
        <f t="shared" si="5"/>
        <v>289533834</v>
      </c>
    </row>
    <row r="148" spans="2:14" ht="15.75" customHeight="1">
      <c r="B148" s="228"/>
      <c r="C148" s="208"/>
      <c r="D148" s="208"/>
      <c r="E148" s="129"/>
      <c r="F148" s="133"/>
      <c r="G148" s="62"/>
      <c r="H148" s="63"/>
      <c r="I148" s="131"/>
      <c r="J148" s="42"/>
      <c r="K148" s="88"/>
      <c r="L148" s="132">
        <v>91068543</v>
      </c>
      <c r="M148" s="42">
        <v>45097</v>
      </c>
      <c r="N148" s="83">
        <f t="shared" si="5"/>
        <v>198465291</v>
      </c>
    </row>
    <row r="149" spans="2:14" ht="15.75" customHeight="1">
      <c r="B149" s="228"/>
      <c r="C149" s="208"/>
      <c r="D149" s="208"/>
      <c r="E149" s="129"/>
      <c r="F149" s="133"/>
      <c r="G149" s="62"/>
      <c r="H149" s="63"/>
      <c r="I149" s="131"/>
      <c r="J149" s="42"/>
      <c r="K149" s="88"/>
      <c r="L149" s="132">
        <v>95518878</v>
      </c>
      <c r="M149" s="42">
        <v>45131</v>
      </c>
      <c r="N149" s="83">
        <f t="shared" si="5"/>
        <v>102946413</v>
      </c>
    </row>
    <row r="150" spans="2:14" ht="15.75" customHeight="1">
      <c r="B150" s="228"/>
      <c r="C150" s="208"/>
      <c r="D150" s="208"/>
      <c r="E150" s="129"/>
      <c r="F150" s="133"/>
      <c r="G150" s="62" t="s">
        <v>32</v>
      </c>
      <c r="H150" s="63">
        <v>620830000</v>
      </c>
      <c r="I150" s="131"/>
      <c r="J150" s="42"/>
      <c r="K150" s="88"/>
      <c r="L150" s="132"/>
      <c r="M150" s="42"/>
      <c r="N150" s="134"/>
    </row>
    <row r="151" spans="2:14" ht="15.75" customHeight="1">
      <c r="B151" s="228"/>
      <c r="C151" s="208"/>
      <c r="D151" s="208"/>
      <c r="E151" s="129"/>
      <c r="F151" s="133"/>
      <c r="G151" s="62"/>
      <c r="H151" s="63"/>
      <c r="I151" s="131"/>
      <c r="J151" s="42"/>
      <c r="K151" s="88"/>
      <c r="L151" s="132"/>
      <c r="M151" s="42"/>
      <c r="N151" s="135"/>
    </row>
    <row r="152" spans="2:14" ht="15.75" customHeight="1">
      <c r="B152" s="228"/>
      <c r="C152" s="208"/>
      <c r="D152" s="208"/>
      <c r="E152" s="129"/>
      <c r="F152" s="130"/>
      <c r="G152" s="62"/>
      <c r="H152" s="63"/>
      <c r="I152" s="131"/>
      <c r="J152" s="42"/>
      <c r="K152" s="88"/>
      <c r="L152" s="132"/>
      <c r="M152" s="42"/>
      <c r="N152" s="136"/>
    </row>
    <row r="153" spans="2:14" ht="15.75" customHeight="1">
      <c r="B153" s="228"/>
      <c r="C153" s="208"/>
      <c r="D153" s="208"/>
      <c r="E153" s="129" t="s">
        <v>44</v>
      </c>
      <c r="F153" s="133">
        <v>420929000</v>
      </c>
      <c r="G153" s="62" t="s">
        <v>38</v>
      </c>
      <c r="H153" s="63">
        <v>252557000</v>
      </c>
      <c r="I153" s="131">
        <v>684</v>
      </c>
      <c r="J153" s="42">
        <v>44958</v>
      </c>
      <c r="K153" s="88">
        <v>252557000</v>
      </c>
      <c r="L153" s="132">
        <v>56365773</v>
      </c>
      <c r="M153" s="42">
        <v>45006</v>
      </c>
      <c r="N153" s="5">
        <f>K153-L153</f>
        <v>196191227</v>
      </c>
    </row>
    <row r="154" spans="2:14" ht="15.75" customHeight="1">
      <c r="B154" s="228"/>
      <c r="C154" s="208"/>
      <c r="D154" s="208"/>
      <c r="E154" s="129"/>
      <c r="F154" s="133"/>
      <c r="G154" s="62"/>
      <c r="H154" s="63"/>
      <c r="I154" s="131"/>
      <c r="J154" s="42"/>
      <c r="K154" s="88"/>
      <c r="L154" s="132">
        <v>39153769</v>
      </c>
      <c r="M154" s="42">
        <v>45037</v>
      </c>
      <c r="N154" s="5">
        <f t="shared" ref="N154:N157" si="6">N153-L154</f>
        <v>157037458</v>
      </c>
    </row>
    <row r="155" spans="2:14" ht="15.75" customHeight="1">
      <c r="B155" s="228"/>
      <c r="C155" s="208"/>
      <c r="D155" s="208"/>
      <c r="E155" s="129"/>
      <c r="F155" s="133"/>
      <c r="G155" s="62"/>
      <c r="H155" s="63"/>
      <c r="I155" s="131"/>
      <c r="J155" s="42"/>
      <c r="K155" s="88"/>
      <c r="L155" s="132">
        <v>30678466</v>
      </c>
      <c r="M155" s="42">
        <v>45068</v>
      </c>
      <c r="N155" s="5">
        <f t="shared" si="6"/>
        <v>126358992</v>
      </c>
    </row>
    <row r="156" spans="2:14" ht="15.75" customHeight="1">
      <c r="B156" s="228"/>
      <c r="C156" s="208"/>
      <c r="D156" s="208"/>
      <c r="E156" s="129"/>
      <c r="F156" s="133"/>
      <c r="G156" s="62"/>
      <c r="H156" s="63"/>
      <c r="I156" s="131"/>
      <c r="J156" s="42"/>
      <c r="K156" s="88"/>
      <c r="L156" s="132">
        <v>36696793</v>
      </c>
      <c r="M156" s="42">
        <v>45097</v>
      </c>
      <c r="N156" s="5">
        <f t="shared" si="6"/>
        <v>89662199</v>
      </c>
    </row>
    <row r="157" spans="2:14" ht="15.75" customHeight="1">
      <c r="B157" s="228"/>
      <c r="C157" s="208"/>
      <c r="D157" s="208"/>
      <c r="E157" s="129"/>
      <c r="F157" s="133"/>
      <c r="G157" s="62"/>
      <c r="H157" s="63"/>
      <c r="I157" s="131"/>
      <c r="J157" s="42"/>
      <c r="K157" s="88"/>
      <c r="L157" s="132">
        <v>34862849</v>
      </c>
      <c r="M157" s="42">
        <v>45131</v>
      </c>
      <c r="N157" s="5">
        <f t="shared" si="6"/>
        <v>54799350</v>
      </c>
    </row>
    <row r="158" spans="2:14" ht="15.75" customHeight="1">
      <c r="B158" s="228"/>
      <c r="C158" s="208"/>
      <c r="D158" s="208"/>
      <c r="E158" s="129"/>
      <c r="F158" s="133"/>
      <c r="G158" s="62" t="s">
        <v>32</v>
      </c>
      <c r="H158" s="63">
        <v>168372000</v>
      </c>
      <c r="I158" s="131"/>
      <c r="J158" s="42"/>
      <c r="K158" s="88"/>
      <c r="L158" s="132"/>
      <c r="M158" s="42"/>
      <c r="N158" s="3"/>
    </row>
    <row r="159" spans="2:14" ht="18.75" customHeight="1">
      <c r="B159" s="228"/>
      <c r="C159" s="208"/>
      <c r="D159" s="208"/>
      <c r="E159" s="129"/>
      <c r="F159" s="133"/>
      <c r="G159" s="62"/>
      <c r="H159" s="63"/>
      <c r="I159" s="131"/>
      <c r="J159" s="42"/>
      <c r="K159" s="88"/>
      <c r="L159" s="132"/>
      <c r="M159" s="42"/>
      <c r="N159" s="20"/>
    </row>
    <row r="160" spans="2:14" ht="15.75" customHeight="1">
      <c r="B160" s="228"/>
      <c r="C160" s="208"/>
      <c r="D160" s="208"/>
      <c r="E160" s="129"/>
      <c r="F160" s="133"/>
      <c r="G160" s="62"/>
      <c r="H160" s="63"/>
      <c r="I160" s="131"/>
      <c r="J160" s="42"/>
      <c r="K160" s="88"/>
      <c r="L160" s="132"/>
      <c r="M160" s="42"/>
      <c r="N160" s="137"/>
    </row>
    <row r="161" spans="2:14" ht="15.75" customHeight="1">
      <c r="B161" s="228"/>
      <c r="C161" s="208"/>
      <c r="D161" s="208"/>
      <c r="E161" s="129" t="s">
        <v>45</v>
      </c>
      <c r="F161" s="130">
        <v>78037000</v>
      </c>
      <c r="G161" s="62" t="s">
        <v>38</v>
      </c>
      <c r="H161" s="63">
        <v>46822000</v>
      </c>
      <c r="I161" s="131">
        <v>684</v>
      </c>
      <c r="J161" s="42">
        <v>44958</v>
      </c>
      <c r="K161" s="88">
        <v>46822000</v>
      </c>
      <c r="L161" s="132">
        <v>11282491</v>
      </c>
      <c r="M161" s="41">
        <v>45006</v>
      </c>
      <c r="N161" s="138">
        <f>K161-L161</f>
        <v>35539509</v>
      </c>
    </row>
    <row r="162" spans="2:14" ht="15.75" customHeight="1">
      <c r="B162" s="228"/>
      <c r="C162" s="208"/>
      <c r="D162" s="208"/>
      <c r="E162" s="129"/>
      <c r="F162" s="133"/>
      <c r="G162" s="62"/>
      <c r="H162" s="63"/>
      <c r="I162" s="131"/>
      <c r="J162" s="42"/>
      <c r="K162" s="88"/>
      <c r="L162" s="132">
        <v>6752503</v>
      </c>
      <c r="M162" s="41">
        <v>45037</v>
      </c>
      <c r="N162" s="138">
        <f t="shared" ref="N162:N165" si="7">N161-L162</f>
        <v>28787006</v>
      </c>
    </row>
    <row r="163" spans="2:14" ht="15.75" customHeight="1">
      <c r="B163" s="228"/>
      <c r="C163" s="208"/>
      <c r="D163" s="208"/>
      <c r="E163" s="129"/>
      <c r="F163" s="133"/>
      <c r="G163" s="62"/>
      <c r="H163" s="63"/>
      <c r="I163" s="131"/>
      <c r="J163" s="42"/>
      <c r="K163" s="88"/>
      <c r="L163" s="132">
        <v>5936972</v>
      </c>
      <c r="M163" s="41">
        <v>45068</v>
      </c>
      <c r="N163" s="138">
        <f t="shared" si="7"/>
        <v>22850034</v>
      </c>
    </row>
    <row r="164" spans="2:14" ht="15.75" customHeight="1">
      <c r="B164" s="228"/>
      <c r="C164" s="208"/>
      <c r="D164" s="208"/>
      <c r="E164" s="129"/>
      <c r="F164" s="133"/>
      <c r="G164" s="62"/>
      <c r="H164" s="63"/>
      <c r="I164" s="131"/>
      <c r="J164" s="42"/>
      <c r="K164" s="88"/>
      <c r="L164" s="132">
        <v>5411860</v>
      </c>
      <c r="M164" s="41">
        <v>45097</v>
      </c>
      <c r="N164" s="138">
        <f t="shared" si="7"/>
        <v>17438174</v>
      </c>
    </row>
    <row r="165" spans="2:14" ht="15.75" customHeight="1">
      <c r="B165" s="228"/>
      <c r="C165" s="208"/>
      <c r="D165" s="208"/>
      <c r="E165" s="129"/>
      <c r="F165" s="133"/>
      <c r="G165" s="62" t="s">
        <v>32</v>
      </c>
      <c r="H165" s="63">
        <v>31215000</v>
      </c>
      <c r="I165" s="131"/>
      <c r="J165" s="42"/>
      <c r="K165" s="88"/>
      <c r="L165" s="132">
        <v>5550649</v>
      </c>
      <c r="M165" s="41">
        <v>45131</v>
      </c>
      <c r="N165" s="138">
        <f t="shared" si="7"/>
        <v>11887525</v>
      </c>
    </row>
    <row r="166" spans="2:14" ht="15.75" customHeight="1">
      <c r="B166" s="228"/>
      <c r="C166" s="208"/>
      <c r="D166" s="208"/>
      <c r="E166" s="129"/>
      <c r="F166" s="133"/>
      <c r="G166" s="62"/>
      <c r="H166" s="63"/>
      <c r="I166" s="131"/>
      <c r="J166" s="42"/>
      <c r="K166" s="88"/>
      <c r="L166" s="132"/>
      <c r="M166" s="41"/>
      <c r="N166" s="138"/>
    </row>
    <row r="167" spans="2:14" ht="15.75" customHeight="1">
      <c r="B167" s="228"/>
      <c r="C167" s="208"/>
      <c r="D167" s="208"/>
      <c r="E167" s="129"/>
      <c r="F167" s="130"/>
      <c r="G167" s="62"/>
      <c r="H167" s="63"/>
      <c r="I167" s="131"/>
      <c r="J167" s="42"/>
      <c r="K167" s="88"/>
      <c r="L167" s="132"/>
      <c r="M167" s="41"/>
      <c r="N167" s="138"/>
    </row>
    <row r="168" spans="2:14" ht="15.75" customHeight="1">
      <c r="B168" s="228"/>
      <c r="C168" s="208"/>
      <c r="D168" s="208"/>
      <c r="E168" s="129" t="s">
        <v>46</v>
      </c>
      <c r="F168" s="133">
        <v>148960000</v>
      </c>
      <c r="G168" s="62" t="s">
        <v>23</v>
      </c>
      <c r="H168" s="63">
        <v>148960000</v>
      </c>
      <c r="I168" s="131"/>
      <c r="J168" s="42"/>
      <c r="K168" s="88"/>
      <c r="L168" s="132"/>
      <c r="M168" s="41"/>
      <c r="N168" s="138"/>
    </row>
    <row r="169" spans="2:14" ht="15.75" customHeight="1" thickBot="1">
      <c r="B169" s="250"/>
      <c r="C169" s="209"/>
      <c r="D169" s="208"/>
      <c r="E169" s="13"/>
      <c r="F169" s="140"/>
      <c r="G169" s="118"/>
      <c r="H169" s="119"/>
      <c r="I169" s="141"/>
      <c r="J169" s="43"/>
      <c r="K169" s="142"/>
      <c r="L169" s="143"/>
      <c r="M169" s="44"/>
      <c r="N169" s="17"/>
    </row>
    <row r="170" spans="2:14" ht="15.75" customHeight="1">
      <c r="B170" s="239" t="s">
        <v>120</v>
      </c>
      <c r="C170" s="236" t="s">
        <v>59</v>
      </c>
      <c r="D170" s="253" t="s">
        <v>121</v>
      </c>
      <c r="E170" s="166"/>
      <c r="F170" s="139">
        <v>4000000</v>
      </c>
      <c r="G170" s="62" t="s">
        <v>37</v>
      </c>
      <c r="H170" s="63">
        <v>4000000</v>
      </c>
      <c r="I170" s="131">
        <v>2602</v>
      </c>
      <c r="J170" s="42">
        <v>45055</v>
      </c>
      <c r="K170" s="88">
        <v>4000000</v>
      </c>
      <c r="L170" s="66"/>
      <c r="M170" s="34"/>
      <c r="N170" s="3"/>
    </row>
    <row r="171" spans="2:14" ht="15.75" customHeight="1">
      <c r="B171" s="228"/>
      <c r="C171" s="208"/>
      <c r="D171" s="208"/>
      <c r="E171" s="129"/>
      <c r="F171" s="139"/>
      <c r="G171" s="62"/>
      <c r="H171" s="63"/>
      <c r="I171" s="131"/>
      <c r="J171" s="42"/>
      <c r="K171" s="88"/>
      <c r="L171" s="66"/>
      <c r="M171" s="34"/>
      <c r="N171" s="3"/>
    </row>
    <row r="172" spans="2:14" ht="15.75" customHeight="1">
      <c r="B172" s="228"/>
      <c r="C172" s="208"/>
      <c r="D172" s="208"/>
      <c r="E172" s="129"/>
      <c r="F172" s="139"/>
      <c r="G172" s="62"/>
      <c r="H172" s="63"/>
      <c r="I172" s="131"/>
      <c r="J172" s="42"/>
      <c r="K172" s="88"/>
      <c r="L172" s="66"/>
      <c r="M172" s="34"/>
      <c r="N172" s="3"/>
    </row>
    <row r="173" spans="2:14" ht="15.75" customHeight="1" thickBot="1">
      <c r="B173" s="229"/>
      <c r="C173" s="209"/>
      <c r="D173" s="212"/>
      <c r="E173" s="144"/>
      <c r="F173" s="145"/>
      <c r="G173" s="69"/>
      <c r="H173" s="70"/>
      <c r="I173" s="146"/>
      <c r="J173" s="44"/>
      <c r="K173" s="147"/>
      <c r="L173" s="73"/>
      <c r="M173" s="37"/>
      <c r="N173" s="4"/>
    </row>
    <row r="174" spans="2:14" ht="15.75" customHeight="1">
      <c r="B174" s="227" t="s">
        <v>122</v>
      </c>
      <c r="C174" s="230" t="s">
        <v>123</v>
      </c>
      <c r="D174" s="232" t="s">
        <v>124</v>
      </c>
      <c r="E174" s="16"/>
      <c r="F174" s="55">
        <v>1170000</v>
      </c>
      <c r="G174" s="21" t="s">
        <v>37</v>
      </c>
      <c r="H174" s="56">
        <v>1170000</v>
      </c>
      <c r="I174" s="57">
        <v>3509</v>
      </c>
      <c r="J174" s="35">
        <v>45092</v>
      </c>
      <c r="K174" s="58">
        <v>1170000</v>
      </c>
      <c r="L174" s="59"/>
      <c r="M174" s="35"/>
      <c r="N174" s="2"/>
    </row>
    <row r="175" spans="2:14" ht="15.75" customHeight="1">
      <c r="B175" s="228"/>
      <c r="C175" s="208"/>
      <c r="D175" s="208"/>
      <c r="E175" s="75"/>
      <c r="F175" s="61"/>
      <c r="G175" s="62"/>
      <c r="H175" s="63"/>
      <c r="I175" s="64"/>
      <c r="J175" s="34"/>
      <c r="K175" s="65"/>
      <c r="L175" s="66"/>
      <c r="M175" s="34"/>
      <c r="N175" s="3"/>
    </row>
    <row r="176" spans="2:14" ht="15.75" customHeight="1">
      <c r="B176" s="228"/>
      <c r="C176" s="208"/>
      <c r="D176" s="208"/>
      <c r="E176" s="75"/>
      <c r="F176" s="61"/>
      <c r="G176" s="62"/>
      <c r="H176" s="63"/>
      <c r="I176" s="64"/>
      <c r="J176" s="34"/>
      <c r="K176" s="65"/>
      <c r="L176" s="66"/>
      <c r="M176" s="34"/>
      <c r="N176" s="3"/>
    </row>
    <row r="177" spans="2:14" ht="15.75" customHeight="1">
      <c r="B177" s="228"/>
      <c r="C177" s="208"/>
      <c r="D177" s="208"/>
      <c r="E177" s="75"/>
      <c r="F177" s="61"/>
      <c r="G177" s="62"/>
      <c r="H177" s="63"/>
      <c r="I177" s="64"/>
      <c r="J177" s="34"/>
      <c r="K177" s="65"/>
      <c r="L177" s="66"/>
      <c r="M177" s="34"/>
      <c r="N177" s="3"/>
    </row>
    <row r="178" spans="2:14" ht="15.75" customHeight="1" thickBot="1">
      <c r="B178" s="229"/>
      <c r="C178" s="209"/>
      <c r="D178" s="209"/>
      <c r="E178" s="99"/>
      <c r="F178" s="68"/>
      <c r="G178" s="69"/>
      <c r="H178" s="70"/>
      <c r="I178" s="71"/>
      <c r="J178" s="37"/>
      <c r="K178" s="72"/>
      <c r="L178" s="73"/>
      <c r="M178" s="37"/>
      <c r="N178" s="4"/>
    </row>
    <row r="179" spans="2:14" ht="15.75" customHeight="1">
      <c r="B179" s="227" t="s">
        <v>47</v>
      </c>
      <c r="C179" s="230" t="s">
        <v>25</v>
      </c>
      <c r="D179" s="231" t="s">
        <v>125</v>
      </c>
      <c r="E179" s="16"/>
      <c r="F179" s="55">
        <v>5000000</v>
      </c>
      <c r="G179" s="21" t="s">
        <v>41</v>
      </c>
      <c r="H179" s="56">
        <v>5000000</v>
      </c>
      <c r="I179" s="57">
        <v>1279</v>
      </c>
      <c r="J179" s="35">
        <v>44988</v>
      </c>
      <c r="K179" s="58">
        <v>5000000</v>
      </c>
      <c r="L179" s="59" t="s">
        <v>126</v>
      </c>
      <c r="M179" s="35"/>
      <c r="N179" s="2"/>
    </row>
    <row r="180" spans="2:14" ht="15.75" customHeight="1">
      <c r="B180" s="228"/>
      <c r="C180" s="208"/>
      <c r="D180" s="208"/>
      <c r="E180" s="75"/>
      <c r="F180" s="61"/>
      <c r="G180" s="62"/>
      <c r="H180" s="63"/>
      <c r="I180" s="64">
        <v>2397</v>
      </c>
      <c r="J180" s="34">
        <v>45043</v>
      </c>
      <c r="K180" s="65">
        <v>5000000</v>
      </c>
      <c r="L180" s="66"/>
      <c r="M180" s="34"/>
      <c r="N180" s="3"/>
    </row>
    <row r="181" spans="2:14" ht="15.75" customHeight="1">
      <c r="B181" s="262"/>
      <c r="C181" s="212"/>
      <c r="D181" s="212"/>
      <c r="E181" s="263"/>
      <c r="F181" s="264"/>
      <c r="G181" s="148"/>
      <c r="H181" s="82"/>
      <c r="I181" s="265"/>
      <c r="J181" s="266"/>
      <c r="K181" s="267"/>
      <c r="L181" s="268"/>
      <c r="M181" s="266"/>
      <c r="N181" s="134"/>
    </row>
    <row r="182" spans="2:14" ht="18.75" customHeight="1">
      <c r="B182" s="228"/>
      <c r="C182" s="208"/>
      <c r="D182" s="208"/>
      <c r="E182" s="75"/>
      <c r="F182" s="61"/>
      <c r="G182" s="62"/>
      <c r="H182" s="63"/>
      <c r="I182" s="64"/>
      <c r="J182" s="34"/>
      <c r="K182" s="65"/>
      <c r="L182" s="66"/>
      <c r="M182" s="34"/>
      <c r="N182" s="3"/>
    </row>
    <row r="183" spans="2:14" ht="18.75" customHeight="1">
      <c r="B183" s="228"/>
      <c r="C183" s="208"/>
      <c r="D183" s="208"/>
      <c r="E183" s="75"/>
      <c r="F183" s="61"/>
      <c r="G183" s="62"/>
      <c r="H183" s="63"/>
      <c r="I183" s="64"/>
      <c r="J183" s="34"/>
      <c r="K183" s="65"/>
      <c r="L183" s="66"/>
      <c r="M183" s="34"/>
      <c r="N183" s="3"/>
    </row>
    <row r="184" spans="2:14" ht="15.75" customHeight="1" thickBot="1">
      <c r="B184" s="250"/>
      <c r="C184" s="208"/>
      <c r="D184" s="249"/>
      <c r="E184" s="12"/>
      <c r="F184" s="74"/>
      <c r="G184" s="62"/>
      <c r="H184" s="63"/>
      <c r="I184" s="64"/>
      <c r="J184" s="34"/>
      <c r="K184" s="65"/>
      <c r="L184" s="66"/>
      <c r="M184" s="34"/>
      <c r="N184" s="6"/>
    </row>
    <row r="185" spans="2:14" ht="15.75" customHeight="1">
      <c r="B185" s="227" t="s">
        <v>127</v>
      </c>
      <c r="C185" s="230" t="s">
        <v>50</v>
      </c>
      <c r="D185" s="231" t="s">
        <v>128</v>
      </c>
      <c r="E185" s="16"/>
      <c r="F185" s="55">
        <v>4450000</v>
      </c>
      <c r="G185" s="21" t="s">
        <v>41</v>
      </c>
      <c r="H185" s="56">
        <v>4450000</v>
      </c>
      <c r="I185" s="57">
        <v>2076</v>
      </c>
      <c r="J185" s="35">
        <v>45029</v>
      </c>
      <c r="K185" s="58">
        <v>4450000</v>
      </c>
      <c r="L185" s="59"/>
      <c r="M185" s="35"/>
      <c r="N185" s="2"/>
    </row>
    <row r="186" spans="2:14" ht="15.75" customHeight="1">
      <c r="B186" s="228"/>
      <c r="C186" s="208"/>
      <c r="D186" s="208"/>
      <c r="E186" s="75"/>
      <c r="F186" s="61"/>
      <c r="G186" s="62"/>
      <c r="H186" s="63"/>
      <c r="I186" s="64"/>
      <c r="J186" s="34"/>
      <c r="K186" s="65"/>
      <c r="L186" s="66"/>
      <c r="M186" s="34"/>
      <c r="N186" s="3"/>
    </row>
    <row r="187" spans="2:14" ht="16.5">
      <c r="B187" s="228"/>
      <c r="C187" s="208"/>
      <c r="D187" s="208"/>
      <c r="E187" s="75"/>
      <c r="F187" s="61"/>
      <c r="G187" s="62"/>
      <c r="H187" s="63"/>
      <c r="I187" s="64"/>
      <c r="J187" s="34"/>
      <c r="K187" s="65"/>
      <c r="L187" s="66"/>
      <c r="M187" s="34"/>
      <c r="N187" s="3"/>
    </row>
    <row r="188" spans="2:14" ht="16.5">
      <c r="B188" s="228"/>
      <c r="C188" s="208"/>
      <c r="D188" s="208"/>
      <c r="E188" s="75"/>
      <c r="F188" s="61"/>
      <c r="G188" s="62"/>
      <c r="H188" s="63"/>
      <c r="I188" s="64"/>
      <c r="J188" s="34"/>
      <c r="K188" s="65"/>
      <c r="L188" s="66"/>
      <c r="M188" s="34"/>
      <c r="N188" s="3"/>
    </row>
    <row r="189" spans="2:14" ht="15.75" customHeight="1">
      <c r="B189" s="228"/>
      <c r="C189" s="208"/>
      <c r="D189" s="208"/>
      <c r="E189" s="75"/>
      <c r="F189" s="61"/>
      <c r="G189" s="81"/>
      <c r="H189" s="82"/>
      <c r="I189" s="64"/>
      <c r="J189" s="40"/>
      <c r="K189" s="65"/>
      <c r="L189" s="66"/>
      <c r="M189" s="34"/>
      <c r="N189" s="3"/>
    </row>
    <row r="190" spans="2:14" ht="15.75" customHeight="1">
      <c r="B190" s="228"/>
      <c r="C190" s="208"/>
      <c r="D190" s="208"/>
      <c r="E190" s="167"/>
      <c r="F190" s="168"/>
      <c r="G190" s="169"/>
      <c r="H190" s="170"/>
      <c r="I190" s="171"/>
      <c r="J190" s="172"/>
      <c r="K190" s="173"/>
      <c r="L190" s="173"/>
      <c r="M190" s="172"/>
      <c r="N190" s="192"/>
    </row>
    <row r="191" spans="2:14" ht="15.75" customHeight="1" thickBot="1">
      <c r="B191" s="250"/>
      <c r="C191" s="208"/>
      <c r="D191" s="249"/>
      <c r="E191" s="99"/>
      <c r="F191" s="68"/>
      <c r="G191" s="163"/>
      <c r="H191" s="164"/>
      <c r="I191" s="71"/>
      <c r="J191" s="37"/>
      <c r="K191" s="72"/>
      <c r="L191" s="73"/>
      <c r="M191" s="37"/>
      <c r="N191" s="4"/>
    </row>
    <row r="192" spans="2:14" ht="15.75" customHeight="1">
      <c r="B192" s="239" t="s">
        <v>129</v>
      </c>
      <c r="C192" s="230" t="s">
        <v>51</v>
      </c>
      <c r="D192" s="286" t="s">
        <v>162</v>
      </c>
      <c r="E192" s="16"/>
      <c r="F192" s="74">
        <v>5000000</v>
      </c>
      <c r="G192" s="62" t="s">
        <v>40</v>
      </c>
      <c r="H192" s="63">
        <v>5000000</v>
      </c>
      <c r="I192" s="64"/>
      <c r="J192" s="34"/>
      <c r="K192" s="58"/>
      <c r="L192" s="59"/>
      <c r="M192" s="35"/>
      <c r="N192" s="2"/>
    </row>
    <row r="193" spans="2:14" ht="15.75" customHeight="1">
      <c r="B193" s="228"/>
      <c r="C193" s="208"/>
      <c r="D193" s="208"/>
      <c r="E193" s="60"/>
      <c r="F193" s="74"/>
      <c r="G193" s="62"/>
      <c r="H193" s="63"/>
      <c r="I193" s="64"/>
      <c r="J193" s="40"/>
      <c r="K193" s="65"/>
      <c r="L193" s="66"/>
      <c r="M193" s="34"/>
      <c r="N193" s="3"/>
    </row>
    <row r="194" spans="2:14" ht="15.75" customHeight="1">
      <c r="B194" s="228"/>
      <c r="C194" s="208"/>
      <c r="D194" s="208"/>
      <c r="E194" s="60"/>
      <c r="F194" s="74"/>
      <c r="G194" s="62"/>
      <c r="H194" s="63"/>
      <c r="I194" s="64"/>
      <c r="J194" s="34"/>
      <c r="K194" s="65"/>
      <c r="L194" s="66"/>
      <c r="M194" s="34"/>
      <c r="N194" s="3"/>
    </row>
    <row r="195" spans="2:14" ht="15.75" customHeight="1">
      <c r="B195" s="228"/>
      <c r="C195" s="208"/>
      <c r="D195" s="208"/>
      <c r="E195" s="15"/>
      <c r="F195" s="74"/>
      <c r="G195" s="62"/>
      <c r="H195" s="63"/>
      <c r="I195" s="64"/>
      <c r="J195" s="34"/>
      <c r="K195" s="65"/>
      <c r="L195" s="66"/>
      <c r="M195" s="34"/>
      <c r="N195" s="3"/>
    </row>
    <row r="196" spans="2:14" ht="15.75" customHeight="1">
      <c r="B196" s="228"/>
      <c r="C196" s="208"/>
      <c r="D196" s="208"/>
      <c r="E196" s="60"/>
      <c r="F196" s="74"/>
      <c r="G196" s="62"/>
      <c r="H196" s="63"/>
      <c r="I196" s="64"/>
      <c r="J196" s="34"/>
      <c r="K196" s="65"/>
      <c r="L196" s="66"/>
      <c r="M196" s="34"/>
      <c r="N196" s="3"/>
    </row>
    <row r="197" spans="2:14" ht="18" customHeight="1" thickBot="1">
      <c r="B197" s="245"/>
      <c r="C197" s="208"/>
      <c r="D197" s="244"/>
      <c r="E197" s="67"/>
      <c r="F197" s="74"/>
      <c r="G197" s="62"/>
      <c r="H197" s="63"/>
      <c r="I197" s="64"/>
      <c r="J197" s="34"/>
      <c r="K197" s="72"/>
      <c r="L197" s="73"/>
      <c r="M197" s="37"/>
      <c r="N197" s="4"/>
    </row>
    <row r="198" spans="2:14" ht="15.75" customHeight="1" thickTop="1">
      <c r="B198" s="239" t="s">
        <v>130</v>
      </c>
      <c r="C198" s="230" t="s">
        <v>26</v>
      </c>
      <c r="D198" s="246" t="s">
        <v>131</v>
      </c>
      <c r="E198" s="213"/>
      <c r="F198" s="55">
        <v>4726000</v>
      </c>
      <c r="G198" s="21" t="s">
        <v>41</v>
      </c>
      <c r="H198" s="56">
        <v>4726000</v>
      </c>
      <c r="I198" s="127">
        <v>1814</v>
      </c>
      <c r="J198" s="85">
        <v>45014</v>
      </c>
      <c r="K198" s="86">
        <v>4726000</v>
      </c>
      <c r="L198" s="59"/>
      <c r="M198" s="35"/>
      <c r="N198" s="2"/>
    </row>
    <row r="199" spans="2:14" ht="15.75" customHeight="1">
      <c r="B199" s="228"/>
      <c r="C199" s="208"/>
      <c r="D199" s="208"/>
      <c r="E199" s="208"/>
      <c r="F199" s="61"/>
      <c r="G199" s="148"/>
      <c r="H199" s="149"/>
      <c r="I199" s="174"/>
      <c r="J199" s="176"/>
      <c r="K199" s="175"/>
      <c r="L199" s="66"/>
      <c r="M199" s="34"/>
      <c r="N199" s="150"/>
    </row>
    <row r="200" spans="2:14" ht="15.75" customHeight="1">
      <c r="B200" s="228"/>
      <c r="C200" s="208"/>
      <c r="D200" s="208"/>
      <c r="E200" s="210"/>
      <c r="F200" s="61"/>
      <c r="G200" s="62"/>
      <c r="H200" s="63"/>
      <c r="I200" s="131"/>
      <c r="J200" s="42"/>
      <c r="K200" s="88"/>
      <c r="L200" s="66"/>
      <c r="M200" s="34"/>
      <c r="N200" s="3"/>
    </row>
    <row r="201" spans="2:14" ht="15.75" customHeight="1">
      <c r="B201" s="228"/>
      <c r="C201" s="208"/>
      <c r="D201" s="208"/>
      <c r="E201" s="208"/>
      <c r="F201" s="61"/>
      <c r="G201" s="62"/>
      <c r="H201" s="63"/>
      <c r="I201" s="131"/>
      <c r="J201" s="42"/>
      <c r="K201" s="88"/>
      <c r="L201" s="66"/>
      <c r="M201" s="34"/>
      <c r="N201" s="3"/>
    </row>
    <row r="202" spans="2:14" ht="15.75" customHeight="1" thickBot="1">
      <c r="B202" s="250"/>
      <c r="C202" s="208"/>
      <c r="D202" s="249"/>
      <c r="E202" s="209"/>
      <c r="F202" s="68"/>
      <c r="G202" s="69"/>
      <c r="H202" s="70"/>
      <c r="I202" s="146"/>
      <c r="J202" s="44"/>
      <c r="K202" s="147"/>
      <c r="L202" s="73"/>
      <c r="M202" s="37"/>
      <c r="N202" s="4"/>
    </row>
    <row r="203" spans="2:14" ht="15.75" customHeight="1">
      <c r="B203" s="239" t="s">
        <v>132</v>
      </c>
      <c r="C203" s="230" t="s">
        <v>27</v>
      </c>
      <c r="D203" s="247" t="s">
        <v>133</v>
      </c>
      <c r="E203" s="16"/>
      <c r="F203" s="55">
        <v>5000000</v>
      </c>
      <c r="G203" s="21" t="s">
        <v>41</v>
      </c>
      <c r="H203" s="56">
        <v>5000000</v>
      </c>
      <c r="I203" s="57">
        <v>1278</v>
      </c>
      <c r="J203" s="35">
        <v>44988</v>
      </c>
      <c r="K203" s="58">
        <v>5000000</v>
      </c>
      <c r="L203" s="59"/>
      <c r="M203" s="35"/>
      <c r="N203" s="2"/>
    </row>
    <row r="204" spans="2:14" ht="15.75" customHeight="1">
      <c r="B204" s="228"/>
      <c r="C204" s="208"/>
      <c r="D204" s="208"/>
      <c r="E204" s="75"/>
      <c r="F204" s="61"/>
      <c r="G204" s="148"/>
      <c r="H204" s="149"/>
      <c r="I204" s="64"/>
      <c r="J204" s="34"/>
      <c r="K204" s="65"/>
      <c r="L204" s="66"/>
      <c r="M204" s="34"/>
      <c r="N204" s="150"/>
    </row>
    <row r="205" spans="2:14" ht="15.75" customHeight="1">
      <c r="B205" s="228"/>
      <c r="C205" s="208"/>
      <c r="D205" s="208"/>
      <c r="E205" s="208"/>
      <c r="F205" s="61"/>
      <c r="G205" s="62"/>
      <c r="H205" s="63"/>
      <c r="I205" s="64"/>
      <c r="J205" s="34"/>
      <c r="K205" s="65"/>
      <c r="L205" s="98"/>
      <c r="M205" s="39"/>
      <c r="N205" s="3"/>
    </row>
    <row r="206" spans="2:14" ht="15.75" customHeight="1">
      <c r="B206" s="228"/>
      <c r="C206" s="208"/>
      <c r="D206" s="208"/>
      <c r="E206" s="208"/>
      <c r="F206" s="74"/>
      <c r="G206" s="62"/>
      <c r="H206" s="63"/>
      <c r="I206" s="64"/>
      <c r="J206" s="34"/>
      <c r="K206" s="65"/>
      <c r="L206" s="66"/>
      <c r="M206" s="34"/>
      <c r="N206" s="6"/>
    </row>
    <row r="207" spans="2:14" ht="15.75" customHeight="1" thickBot="1">
      <c r="B207" s="250"/>
      <c r="C207" s="209"/>
      <c r="D207" s="249"/>
      <c r="E207" s="25"/>
      <c r="F207" s="68"/>
      <c r="G207" s="69"/>
      <c r="H207" s="70"/>
      <c r="I207" s="71"/>
      <c r="J207" s="37"/>
      <c r="K207" s="72"/>
      <c r="L207" s="73"/>
      <c r="M207" s="37"/>
      <c r="N207" s="4"/>
    </row>
    <row r="208" spans="2:14" ht="15.75" customHeight="1">
      <c r="B208" s="239" t="s">
        <v>134</v>
      </c>
      <c r="C208" s="236" t="s">
        <v>28</v>
      </c>
      <c r="D208" s="247" t="s">
        <v>135</v>
      </c>
      <c r="E208" s="75"/>
      <c r="F208" s="61">
        <v>5000000</v>
      </c>
      <c r="G208" s="62" t="s">
        <v>41</v>
      </c>
      <c r="H208" s="63">
        <v>5000000</v>
      </c>
      <c r="I208" s="64">
        <v>1552</v>
      </c>
      <c r="J208" s="34">
        <v>45001</v>
      </c>
      <c r="K208" s="65">
        <v>5000000</v>
      </c>
      <c r="L208" s="66"/>
      <c r="M208" s="34"/>
      <c r="N208" s="3"/>
    </row>
    <row r="209" spans="2:14" ht="15.75" customHeight="1">
      <c r="B209" s="228"/>
      <c r="C209" s="208"/>
      <c r="D209" s="208"/>
      <c r="E209" s="75"/>
      <c r="F209" s="61"/>
      <c r="G209" s="62"/>
      <c r="H209" s="63"/>
      <c r="I209" s="64"/>
      <c r="J209" s="34"/>
      <c r="K209" s="65"/>
      <c r="L209" s="66"/>
      <c r="M209" s="34"/>
      <c r="N209" s="3"/>
    </row>
    <row r="210" spans="2:14" ht="15.75" customHeight="1">
      <c r="B210" s="228"/>
      <c r="C210" s="208"/>
      <c r="D210" s="208"/>
      <c r="E210" s="75"/>
      <c r="F210" s="61"/>
      <c r="G210" s="62"/>
      <c r="H210" s="63"/>
      <c r="I210" s="64"/>
      <c r="J210" s="34"/>
      <c r="K210" s="65"/>
      <c r="L210" s="66"/>
      <c r="M210" s="34"/>
      <c r="N210" s="3"/>
    </row>
    <row r="211" spans="2:14" ht="15.75" customHeight="1">
      <c r="B211" s="228"/>
      <c r="C211" s="208"/>
      <c r="D211" s="208"/>
      <c r="E211" s="7"/>
      <c r="F211" s="61"/>
      <c r="G211" s="62"/>
      <c r="H211" s="63"/>
      <c r="I211" s="64"/>
      <c r="J211" s="34"/>
      <c r="K211" s="65"/>
      <c r="L211" s="66"/>
      <c r="M211" s="34"/>
      <c r="N211" s="193"/>
    </row>
    <row r="212" spans="2:14" ht="15.75" customHeight="1">
      <c r="B212" s="228"/>
      <c r="C212" s="208"/>
      <c r="D212" s="208"/>
      <c r="E212" s="7"/>
      <c r="F212" s="61"/>
      <c r="G212" s="62"/>
      <c r="H212" s="63"/>
      <c r="I212" s="64"/>
      <c r="J212" s="40"/>
      <c r="K212" s="65"/>
      <c r="L212" s="66"/>
      <c r="M212" s="34"/>
      <c r="N212" s="193"/>
    </row>
    <row r="213" spans="2:14" ht="15.75" customHeight="1">
      <c r="B213" s="228"/>
      <c r="C213" s="208"/>
      <c r="D213" s="208"/>
      <c r="E213" s="7"/>
      <c r="F213" s="61"/>
      <c r="G213" s="81"/>
      <c r="H213" s="82"/>
      <c r="I213" s="64"/>
      <c r="J213" s="34"/>
      <c r="K213" s="65"/>
      <c r="L213" s="66"/>
      <c r="M213" s="34"/>
      <c r="N213" s="134"/>
    </row>
    <row r="214" spans="2:14" ht="15.75" customHeight="1">
      <c r="B214" s="228"/>
      <c r="C214" s="208"/>
      <c r="D214" s="208"/>
      <c r="E214" s="7"/>
      <c r="F214" s="61"/>
      <c r="G214" s="81"/>
      <c r="H214" s="82"/>
      <c r="I214" s="64"/>
      <c r="J214" s="34"/>
      <c r="K214" s="65"/>
      <c r="L214" s="66"/>
      <c r="M214" s="34"/>
      <c r="N214" s="134"/>
    </row>
    <row r="215" spans="2:14" ht="15.75" customHeight="1" thickBot="1">
      <c r="B215" s="250"/>
      <c r="C215" s="208"/>
      <c r="D215" s="249"/>
      <c r="E215" s="24"/>
      <c r="F215" s="68"/>
      <c r="G215" s="69"/>
      <c r="H215" s="70"/>
      <c r="I215" s="71"/>
      <c r="J215" s="37"/>
      <c r="K215" s="72"/>
      <c r="L215" s="73"/>
      <c r="M215" s="37"/>
      <c r="N215" s="4"/>
    </row>
    <row r="216" spans="2:14" ht="15.75" customHeight="1">
      <c r="B216" s="239" t="s">
        <v>136</v>
      </c>
      <c r="C216" s="230" t="s">
        <v>29</v>
      </c>
      <c r="D216" s="232" t="s">
        <v>137</v>
      </c>
      <c r="E216" s="16"/>
      <c r="F216" s="55">
        <v>5000000</v>
      </c>
      <c r="G216" s="21" t="s">
        <v>41</v>
      </c>
      <c r="H216" s="56">
        <v>5000000</v>
      </c>
      <c r="I216" s="57">
        <v>1816</v>
      </c>
      <c r="J216" s="35">
        <v>45014</v>
      </c>
      <c r="K216" s="58">
        <v>5000000</v>
      </c>
      <c r="L216" s="59">
        <v>3194148</v>
      </c>
      <c r="M216" s="35">
        <v>45127</v>
      </c>
      <c r="N216" s="121">
        <f>K216-L216</f>
        <v>1805852</v>
      </c>
    </row>
    <row r="217" spans="2:14" ht="15.75" customHeight="1">
      <c r="B217" s="228"/>
      <c r="C217" s="208"/>
      <c r="D217" s="208"/>
      <c r="E217" s="75"/>
      <c r="F217" s="61"/>
      <c r="G217" s="148"/>
      <c r="H217" s="149"/>
      <c r="I217" s="64"/>
      <c r="J217" s="39"/>
      <c r="K217" s="151"/>
      <c r="L217" s="98"/>
      <c r="M217" s="39"/>
      <c r="N217" s="150"/>
    </row>
    <row r="218" spans="2:14" ht="15.75" customHeight="1">
      <c r="B218" s="228"/>
      <c r="C218" s="208"/>
      <c r="D218" s="208"/>
      <c r="E218" s="75"/>
      <c r="F218" s="61"/>
      <c r="G218" s="148"/>
      <c r="H218" s="149"/>
      <c r="I218" s="64"/>
      <c r="J218" s="39"/>
      <c r="K218" s="151"/>
      <c r="L218" s="98"/>
      <c r="M218" s="39"/>
      <c r="N218" s="150"/>
    </row>
    <row r="219" spans="2:14" ht="15.75" customHeight="1">
      <c r="B219" s="228"/>
      <c r="C219" s="208"/>
      <c r="D219" s="208"/>
      <c r="E219" s="75"/>
      <c r="F219" s="61"/>
      <c r="G219" s="148"/>
      <c r="H219" s="149"/>
      <c r="I219" s="64"/>
      <c r="J219" s="39"/>
      <c r="K219" s="151"/>
      <c r="L219" s="98"/>
      <c r="M219" s="39"/>
      <c r="N219" s="150"/>
    </row>
    <row r="220" spans="2:14" ht="15.75" customHeight="1">
      <c r="B220" s="228"/>
      <c r="C220" s="208"/>
      <c r="D220" s="208"/>
      <c r="E220" s="75"/>
      <c r="F220" s="61"/>
      <c r="G220" s="62"/>
      <c r="H220" s="63"/>
      <c r="I220" s="64"/>
      <c r="J220" s="116"/>
      <c r="K220" s="178"/>
      <c r="L220" s="117"/>
      <c r="M220" s="116"/>
      <c r="N220" s="193"/>
    </row>
    <row r="221" spans="2:14" ht="15.75" customHeight="1">
      <c r="B221" s="228"/>
      <c r="C221" s="208"/>
      <c r="D221" s="208"/>
      <c r="E221" s="75"/>
      <c r="F221" s="61"/>
      <c r="G221" s="62"/>
      <c r="H221" s="63"/>
      <c r="I221" s="64"/>
      <c r="J221" s="177"/>
      <c r="K221" s="151"/>
      <c r="L221" s="117"/>
      <c r="M221" s="116"/>
      <c r="N221" s="193"/>
    </row>
    <row r="222" spans="2:14" ht="15.75" customHeight="1">
      <c r="B222" s="228"/>
      <c r="C222" s="208"/>
      <c r="D222" s="208"/>
      <c r="E222" s="75"/>
      <c r="F222" s="61"/>
      <c r="G222" s="62"/>
      <c r="H222" s="63"/>
      <c r="I222" s="64"/>
      <c r="J222" s="39"/>
      <c r="K222" s="151"/>
      <c r="L222" s="98"/>
      <c r="M222" s="39"/>
      <c r="N222" s="3"/>
    </row>
    <row r="223" spans="2:14" ht="15.75" customHeight="1" thickBot="1">
      <c r="B223" s="250"/>
      <c r="C223" s="209"/>
      <c r="D223" s="249"/>
      <c r="E223" s="99"/>
      <c r="F223" s="68"/>
      <c r="G223" s="69"/>
      <c r="H223" s="70"/>
      <c r="I223" s="71"/>
      <c r="J223" s="37"/>
      <c r="K223" s="72"/>
      <c r="L223" s="73"/>
      <c r="M223" s="37"/>
      <c r="N223" s="4"/>
    </row>
    <row r="224" spans="2:14" ht="15.75" customHeight="1">
      <c r="B224" s="227" t="s">
        <v>138</v>
      </c>
      <c r="C224" s="230" t="s">
        <v>30</v>
      </c>
      <c r="D224" s="232" t="s">
        <v>139</v>
      </c>
      <c r="E224" s="16"/>
      <c r="F224" s="55">
        <v>5000000</v>
      </c>
      <c r="G224" s="287" t="s">
        <v>41</v>
      </c>
      <c r="H224" s="56">
        <v>5000000</v>
      </c>
      <c r="I224" s="57">
        <v>1174</v>
      </c>
      <c r="J224" s="35">
        <v>44984</v>
      </c>
      <c r="K224" s="58">
        <v>5000000</v>
      </c>
      <c r="L224" s="59"/>
      <c r="M224" s="35"/>
      <c r="N224" s="2"/>
    </row>
    <row r="225" spans="2:14" ht="15.75" customHeight="1">
      <c r="B225" s="228"/>
      <c r="C225" s="208"/>
      <c r="D225" s="208"/>
      <c r="E225" s="75"/>
      <c r="F225" s="61"/>
      <c r="G225" s="148"/>
      <c r="H225" s="149"/>
      <c r="I225" s="64"/>
      <c r="J225" s="34"/>
      <c r="K225" s="65"/>
      <c r="L225" s="66"/>
      <c r="M225" s="34"/>
      <c r="N225" s="150"/>
    </row>
    <row r="226" spans="2:14" ht="15.75" customHeight="1">
      <c r="B226" s="228"/>
      <c r="C226" s="208"/>
      <c r="D226" s="208"/>
      <c r="E226" s="75"/>
      <c r="F226" s="61"/>
      <c r="G226" s="148"/>
      <c r="H226" s="149"/>
      <c r="I226" s="64"/>
      <c r="J226" s="34"/>
      <c r="K226" s="65"/>
      <c r="L226" s="66"/>
      <c r="M226" s="34"/>
      <c r="N226" s="150"/>
    </row>
    <row r="227" spans="2:14" ht="15.75" customHeight="1">
      <c r="B227" s="228"/>
      <c r="C227" s="208"/>
      <c r="D227" s="208"/>
      <c r="E227" s="75"/>
      <c r="F227" s="61"/>
      <c r="G227" s="81"/>
      <c r="H227" s="82"/>
      <c r="I227" s="64"/>
      <c r="J227" s="34"/>
      <c r="K227" s="65"/>
      <c r="L227" s="66"/>
      <c r="M227" s="34"/>
      <c r="N227" s="134"/>
    </row>
    <row r="228" spans="2:14" ht="15.75" customHeight="1">
      <c r="B228" s="228"/>
      <c r="C228" s="208"/>
      <c r="D228" s="208"/>
      <c r="E228" s="75"/>
      <c r="F228" s="61"/>
      <c r="G228" s="81"/>
      <c r="H228" s="82"/>
      <c r="I228" s="64"/>
      <c r="J228" s="34"/>
      <c r="K228" s="65"/>
      <c r="L228" s="66"/>
      <c r="M228" s="34"/>
      <c r="N228" s="134"/>
    </row>
    <row r="229" spans="2:14" ht="15.75" customHeight="1" thickBot="1">
      <c r="B229" s="250"/>
      <c r="C229" s="209"/>
      <c r="D229" s="249"/>
      <c r="E229" s="99"/>
      <c r="F229" s="68"/>
      <c r="G229" s="69"/>
      <c r="H229" s="70"/>
      <c r="I229" s="71"/>
      <c r="J229" s="37"/>
      <c r="K229" s="72"/>
      <c r="L229" s="73"/>
      <c r="M229" s="37"/>
      <c r="N229" s="4"/>
    </row>
    <row r="230" spans="2:14" ht="15.75" customHeight="1">
      <c r="B230" s="251" t="s">
        <v>140</v>
      </c>
      <c r="C230" s="230" t="s">
        <v>31</v>
      </c>
      <c r="D230" s="247" t="s">
        <v>141</v>
      </c>
      <c r="E230" s="75"/>
      <c r="F230" s="74">
        <v>5000000</v>
      </c>
      <c r="G230" s="62" t="s">
        <v>41</v>
      </c>
      <c r="H230" s="63">
        <v>5000000</v>
      </c>
      <c r="I230" s="64">
        <v>1176</v>
      </c>
      <c r="J230" s="34">
        <v>44984</v>
      </c>
      <c r="K230" s="65">
        <v>5000000</v>
      </c>
      <c r="L230" s="66">
        <v>1022244</v>
      </c>
      <c r="M230" s="34">
        <v>45124</v>
      </c>
      <c r="N230" s="5">
        <f>K230-L230</f>
        <v>3977756</v>
      </c>
    </row>
    <row r="231" spans="2:14" ht="15.75" customHeight="1">
      <c r="B231" s="228"/>
      <c r="C231" s="208"/>
      <c r="D231" s="208"/>
      <c r="E231" s="75"/>
      <c r="F231" s="74"/>
      <c r="G231" s="62"/>
      <c r="H231" s="63"/>
      <c r="I231" s="64"/>
      <c r="J231" s="34"/>
      <c r="K231" s="65"/>
      <c r="L231" s="66"/>
      <c r="M231" s="34"/>
      <c r="N231" s="6"/>
    </row>
    <row r="232" spans="2:14" ht="15.75" customHeight="1">
      <c r="B232" s="228"/>
      <c r="C232" s="208"/>
      <c r="D232" s="208"/>
      <c r="E232" s="75"/>
      <c r="F232" s="74"/>
      <c r="G232" s="62"/>
      <c r="H232" s="63"/>
      <c r="I232" s="64"/>
      <c r="J232" s="34"/>
      <c r="K232" s="65"/>
      <c r="L232" s="66"/>
      <c r="M232" s="34"/>
      <c r="N232" s="6"/>
    </row>
    <row r="233" spans="2:14" ht="15.75" customHeight="1">
      <c r="B233" s="228"/>
      <c r="C233" s="208"/>
      <c r="D233" s="208"/>
      <c r="E233" s="75"/>
      <c r="F233" s="74"/>
      <c r="G233" s="62"/>
      <c r="H233" s="63"/>
      <c r="I233" s="64"/>
      <c r="J233" s="34"/>
      <c r="K233" s="65"/>
      <c r="L233" s="66"/>
      <c r="M233" s="34"/>
      <c r="N233" s="6"/>
    </row>
    <row r="234" spans="2:14" ht="15.75" customHeight="1">
      <c r="B234" s="228"/>
      <c r="C234" s="208"/>
      <c r="D234" s="208"/>
      <c r="E234" s="75"/>
      <c r="F234" s="74"/>
      <c r="G234" s="62"/>
      <c r="H234" s="63"/>
      <c r="I234" s="64"/>
      <c r="J234" s="34"/>
      <c r="K234" s="65"/>
      <c r="L234" s="66"/>
      <c r="M234" s="34"/>
      <c r="N234" s="6"/>
    </row>
    <row r="235" spans="2:14" ht="15.75" customHeight="1" thickBot="1">
      <c r="B235" s="250"/>
      <c r="C235" s="208"/>
      <c r="D235" s="249"/>
      <c r="E235" s="25"/>
      <c r="F235" s="74"/>
      <c r="G235" s="62"/>
      <c r="H235" s="63"/>
      <c r="I235" s="64"/>
      <c r="J235" s="34"/>
      <c r="K235" s="65"/>
      <c r="L235" s="66"/>
      <c r="M235" s="34"/>
      <c r="N235" s="6"/>
    </row>
    <row r="236" spans="2:14" ht="15.75" customHeight="1">
      <c r="B236" s="239" t="s">
        <v>142</v>
      </c>
      <c r="C236" s="230" t="s">
        <v>60</v>
      </c>
      <c r="D236" s="247" t="s">
        <v>143</v>
      </c>
      <c r="E236" s="16"/>
      <c r="F236" s="55">
        <v>4000000</v>
      </c>
      <c r="G236" s="21" t="s">
        <v>41</v>
      </c>
      <c r="H236" s="56">
        <v>4000000</v>
      </c>
      <c r="I236" s="152">
        <v>1175</v>
      </c>
      <c r="J236" s="153">
        <v>44984</v>
      </c>
      <c r="K236" s="154">
        <v>4000000</v>
      </c>
      <c r="L236" s="59">
        <v>1266600</v>
      </c>
      <c r="M236" s="35">
        <v>45119</v>
      </c>
      <c r="N236" s="2">
        <f>K236-L236</f>
        <v>2733400</v>
      </c>
    </row>
    <row r="237" spans="2:14" ht="15.75" customHeight="1">
      <c r="B237" s="228"/>
      <c r="C237" s="208"/>
      <c r="D237" s="208"/>
      <c r="E237" s="75"/>
      <c r="F237" s="61"/>
      <c r="G237" s="148"/>
      <c r="H237" s="149"/>
      <c r="I237" s="179"/>
      <c r="J237" s="180"/>
      <c r="K237" s="173"/>
      <c r="L237" s="66"/>
      <c r="M237" s="34"/>
      <c r="N237" s="150"/>
    </row>
    <row r="238" spans="2:14" ht="15.75" customHeight="1">
      <c r="B238" s="228"/>
      <c r="C238" s="208"/>
      <c r="D238" s="208"/>
      <c r="E238" s="75"/>
      <c r="F238" s="61"/>
      <c r="G238" s="62"/>
      <c r="H238" s="63"/>
      <c r="I238" s="64"/>
      <c r="J238" s="34"/>
      <c r="K238" s="65"/>
      <c r="L238" s="66"/>
      <c r="M238" s="34"/>
      <c r="N238" s="3"/>
    </row>
    <row r="239" spans="2:14" ht="15.75" customHeight="1" thickBot="1">
      <c r="B239" s="250"/>
      <c r="C239" s="209"/>
      <c r="D239" s="249"/>
      <c r="E239" s="99"/>
      <c r="F239" s="68"/>
      <c r="G239" s="69"/>
      <c r="H239" s="70"/>
      <c r="I239" s="71"/>
      <c r="J239" s="37"/>
      <c r="K239" s="72"/>
      <c r="L239" s="73"/>
      <c r="M239" s="37"/>
      <c r="N239" s="4"/>
    </row>
    <row r="240" spans="2:14" ht="15.75" customHeight="1">
      <c r="B240" s="239" t="s">
        <v>144</v>
      </c>
      <c r="C240" s="230" t="s">
        <v>33</v>
      </c>
      <c r="D240" s="254" t="s">
        <v>145</v>
      </c>
      <c r="E240" s="16"/>
      <c r="F240" s="55">
        <v>5000000</v>
      </c>
      <c r="G240" s="21" t="s">
        <v>41</v>
      </c>
      <c r="H240" s="56">
        <v>5000000</v>
      </c>
      <c r="I240" s="57">
        <v>1818</v>
      </c>
      <c r="J240" s="35">
        <v>45014</v>
      </c>
      <c r="K240" s="58">
        <v>5000000</v>
      </c>
      <c r="L240" s="59"/>
      <c r="M240" s="35"/>
      <c r="N240" s="2"/>
    </row>
    <row r="241" spans="2:14" ht="16.5" customHeight="1">
      <c r="B241" s="228"/>
      <c r="C241" s="208"/>
      <c r="D241" s="208"/>
      <c r="E241" s="75"/>
      <c r="F241" s="61"/>
      <c r="G241" s="148"/>
      <c r="H241" s="149"/>
      <c r="I241" s="64"/>
      <c r="J241" s="34"/>
      <c r="K241" s="65"/>
      <c r="L241" s="66"/>
      <c r="M241" s="34"/>
      <c r="N241" s="150"/>
    </row>
    <row r="242" spans="2:14" ht="16.5" customHeight="1">
      <c r="B242" s="228"/>
      <c r="C242" s="208"/>
      <c r="D242" s="208"/>
      <c r="E242" s="75"/>
      <c r="F242" s="61"/>
      <c r="G242" s="148"/>
      <c r="H242" s="149"/>
      <c r="I242" s="64"/>
      <c r="J242" s="34"/>
      <c r="K242" s="65"/>
      <c r="L242" s="66"/>
      <c r="M242" s="34"/>
      <c r="N242" s="150"/>
    </row>
    <row r="243" spans="2:14" ht="15.75" customHeight="1">
      <c r="B243" s="228"/>
      <c r="C243" s="208"/>
      <c r="D243" s="208"/>
      <c r="E243" s="8"/>
      <c r="F243" s="61"/>
      <c r="G243" s="62"/>
      <c r="H243" s="63"/>
      <c r="I243" s="64"/>
      <c r="J243" s="34"/>
      <c r="K243" s="65"/>
      <c r="L243" s="66"/>
      <c r="M243" s="34"/>
      <c r="N243" s="3"/>
    </row>
    <row r="244" spans="2:14" ht="15.75" customHeight="1" thickBot="1">
      <c r="B244" s="250"/>
      <c r="C244" s="209"/>
      <c r="D244" s="249"/>
      <c r="E244" s="25"/>
      <c r="F244" s="74"/>
      <c r="G244" s="62"/>
      <c r="H244" s="63"/>
      <c r="I244" s="64"/>
      <c r="J244" s="34"/>
      <c r="K244" s="65"/>
      <c r="L244" s="66"/>
      <c r="M244" s="34"/>
      <c r="N244" s="6"/>
    </row>
    <row r="245" spans="2:14" ht="15.75" customHeight="1">
      <c r="B245" s="239" t="s">
        <v>146</v>
      </c>
      <c r="C245" s="230" t="s">
        <v>34</v>
      </c>
      <c r="D245" s="238" t="s">
        <v>147</v>
      </c>
      <c r="E245" s="16"/>
      <c r="F245" s="55">
        <v>5000000</v>
      </c>
      <c r="G245" s="21" t="s">
        <v>41</v>
      </c>
      <c r="H245" s="56">
        <v>5000000</v>
      </c>
      <c r="I245" s="57">
        <v>1173</v>
      </c>
      <c r="J245" s="155">
        <v>44984</v>
      </c>
      <c r="K245" s="156">
        <v>5000000</v>
      </c>
      <c r="L245" s="59"/>
      <c r="M245" s="35"/>
      <c r="N245" s="9"/>
    </row>
    <row r="246" spans="2:14" ht="15.75" customHeight="1">
      <c r="B246" s="228"/>
      <c r="C246" s="208"/>
      <c r="D246" s="208"/>
      <c r="E246" s="75"/>
      <c r="F246" s="74"/>
      <c r="G246" s="62"/>
      <c r="H246" s="63"/>
      <c r="I246" s="64"/>
      <c r="J246" s="34"/>
      <c r="K246" s="157"/>
      <c r="L246" s="66"/>
      <c r="M246" s="34"/>
      <c r="N246" s="5"/>
    </row>
    <row r="247" spans="2:14" ht="15.75" customHeight="1">
      <c r="B247" s="228"/>
      <c r="C247" s="208"/>
      <c r="D247" s="208"/>
      <c r="E247" s="75"/>
      <c r="F247" s="74"/>
      <c r="G247" s="62"/>
      <c r="H247" s="63"/>
      <c r="I247" s="64"/>
      <c r="J247" s="34"/>
      <c r="K247" s="65"/>
      <c r="L247" s="66"/>
      <c r="M247" s="34"/>
      <c r="N247" s="6"/>
    </row>
    <row r="248" spans="2:14" ht="15.75" customHeight="1">
      <c r="B248" s="262"/>
      <c r="C248" s="212"/>
      <c r="D248" s="212"/>
      <c r="E248" s="263"/>
      <c r="F248" s="281"/>
      <c r="G248" s="148"/>
      <c r="H248" s="82"/>
      <c r="I248" s="265"/>
      <c r="J248" s="266"/>
      <c r="K248" s="267"/>
      <c r="L248" s="268"/>
      <c r="M248" s="266"/>
      <c r="N248" s="113"/>
    </row>
    <row r="249" spans="2:14" ht="15.75" customHeight="1">
      <c r="B249" s="228"/>
      <c r="C249" s="208"/>
      <c r="D249" s="208"/>
      <c r="E249" s="75"/>
      <c r="F249" s="74"/>
      <c r="G249" s="62"/>
      <c r="H249" s="63"/>
      <c r="I249" s="64"/>
      <c r="J249" s="34"/>
      <c r="K249" s="65"/>
      <c r="L249" s="66"/>
      <c r="M249" s="34"/>
      <c r="N249" s="6"/>
    </row>
    <row r="250" spans="2:14" ht="15.75" customHeight="1">
      <c r="B250" s="228"/>
      <c r="C250" s="208"/>
      <c r="D250" s="208"/>
      <c r="E250" s="75"/>
      <c r="F250" s="74"/>
      <c r="G250" s="62"/>
      <c r="H250" s="63"/>
      <c r="I250" s="64"/>
      <c r="J250" s="34"/>
      <c r="K250" s="65"/>
      <c r="L250" s="66"/>
      <c r="M250" s="34"/>
      <c r="N250" s="6"/>
    </row>
    <row r="251" spans="2:14" ht="15.75" customHeight="1" thickBot="1">
      <c r="B251" s="250"/>
      <c r="C251" s="208"/>
      <c r="D251" s="249"/>
      <c r="E251" s="22"/>
      <c r="F251" s="68"/>
      <c r="G251" s="69"/>
      <c r="H251" s="70"/>
      <c r="I251" s="71"/>
      <c r="J251" s="37"/>
      <c r="K251" s="72"/>
      <c r="L251" s="73"/>
      <c r="M251" s="37"/>
      <c r="N251" s="4"/>
    </row>
    <row r="252" spans="2:14" ht="16.5" customHeight="1">
      <c r="B252" s="233" t="s">
        <v>148</v>
      </c>
      <c r="C252" s="230" t="s">
        <v>61</v>
      </c>
      <c r="D252" s="232" t="s">
        <v>149</v>
      </c>
      <c r="E252" s="16"/>
      <c r="F252" s="126">
        <v>5650000</v>
      </c>
      <c r="G252" s="21" t="s">
        <v>40</v>
      </c>
      <c r="H252" s="56">
        <v>5650000</v>
      </c>
      <c r="I252" s="57">
        <v>4680</v>
      </c>
      <c r="J252" s="35">
        <v>45145</v>
      </c>
      <c r="K252" s="58">
        <v>5650000</v>
      </c>
      <c r="L252" s="59"/>
      <c r="M252" s="35"/>
      <c r="N252" s="9"/>
    </row>
    <row r="253" spans="2:14" ht="15.75" customHeight="1">
      <c r="B253" s="228"/>
      <c r="C253" s="208"/>
      <c r="D253" s="208"/>
      <c r="E253" s="75"/>
      <c r="F253" s="74"/>
      <c r="G253" s="62"/>
      <c r="H253" s="63"/>
      <c r="I253" s="64"/>
      <c r="J253" s="34"/>
      <c r="K253" s="157"/>
      <c r="L253" s="66"/>
      <c r="M253" s="34"/>
      <c r="N253" s="5"/>
    </row>
    <row r="254" spans="2:14" ht="15.75" customHeight="1">
      <c r="B254" s="228"/>
      <c r="C254" s="208"/>
      <c r="D254" s="208"/>
      <c r="E254" s="75"/>
      <c r="F254" s="74"/>
      <c r="G254" s="62"/>
      <c r="H254" s="63"/>
      <c r="I254" s="64"/>
      <c r="J254" s="34"/>
      <c r="K254" s="65"/>
      <c r="L254" s="66"/>
      <c r="M254" s="34"/>
      <c r="N254" s="6"/>
    </row>
    <row r="255" spans="2:14" ht="15.75" customHeight="1">
      <c r="B255" s="228"/>
      <c r="C255" s="208"/>
      <c r="D255" s="208"/>
      <c r="E255" s="75"/>
      <c r="F255" s="74"/>
      <c r="G255" s="62"/>
      <c r="H255" s="63"/>
      <c r="I255" s="64"/>
      <c r="J255" s="34"/>
      <c r="K255" s="65"/>
      <c r="L255" s="66"/>
      <c r="M255" s="34"/>
      <c r="N255" s="6"/>
    </row>
    <row r="256" spans="2:14" ht="15.75" customHeight="1">
      <c r="B256" s="228"/>
      <c r="C256" s="208"/>
      <c r="D256" s="208"/>
      <c r="E256" s="75"/>
      <c r="F256" s="74"/>
      <c r="G256" s="62"/>
      <c r="H256" s="63"/>
      <c r="I256" s="64"/>
      <c r="J256" s="34"/>
      <c r="K256" s="65"/>
      <c r="L256" s="66"/>
      <c r="M256" s="34"/>
      <c r="N256" s="6"/>
    </row>
    <row r="257" spans="2:14" ht="14.25" customHeight="1" thickBot="1">
      <c r="B257" s="229"/>
      <c r="C257" s="209"/>
      <c r="D257" s="209"/>
      <c r="E257" s="75"/>
      <c r="F257" s="74"/>
      <c r="G257" s="62"/>
      <c r="H257" s="63"/>
      <c r="I257" s="64"/>
      <c r="J257" s="34"/>
      <c r="K257" s="65"/>
      <c r="L257" s="66"/>
      <c r="M257" s="34"/>
      <c r="N257" s="6"/>
    </row>
    <row r="258" spans="2:14" ht="15.75" customHeight="1">
      <c r="B258" s="227" t="s">
        <v>150</v>
      </c>
      <c r="C258" s="230" t="s">
        <v>35</v>
      </c>
      <c r="D258" s="232" t="s">
        <v>151</v>
      </c>
      <c r="E258" s="16"/>
      <c r="F258" s="55">
        <v>20000000</v>
      </c>
      <c r="G258" s="21" t="s">
        <v>37</v>
      </c>
      <c r="H258" s="56">
        <v>20000000</v>
      </c>
      <c r="I258" s="57">
        <v>2116</v>
      </c>
      <c r="J258" s="35">
        <v>45033</v>
      </c>
      <c r="K258" s="58">
        <v>20000000</v>
      </c>
      <c r="L258" s="59"/>
      <c r="M258" s="35"/>
      <c r="N258" s="2"/>
    </row>
    <row r="259" spans="2:14" ht="16.5">
      <c r="B259" s="228"/>
      <c r="C259" s="208"/>
      <c r="D259" s="208"/>
      <c r="E259" s="75"/>
      <c r="F259" s="61"/>
      <c r="G259" s="62"/>
      <c r="H259" s="63"/>
      <c r="I259" s="64"/>
      <c r="J259" s="40"/>
      <c r="K259" s="65"/>
      <c r="L259" s="66"/>
      <c r="M259" s="34"/>
      <c r="N259" s="3"/>
    </row>
    <row r="260" spans="2:14" ht="16.5">
      <c r="B260" s="228"/>
      <c r="C260" s="208"/>
      <c r="D260" s="208"/>
      <c r="E260" s="75"/>
      <c r="F260" s="74"/>
      <c r="G260" s="62"/>
      <c r="H260" s="63"/>
      <c r="I260" s="64"/>
      <c r="J260" s="34"/>
      <c r="K260" s="65"/>
      <c r="L260" s="66"/>
      <c r="M260" s="34"/>
      <c r="N260" s="6"/>
    </row>
    <row r="261" spans="2:14" ht="15.75" customHeight="1" thickBot="1">
      <c r="B261" s="234"/>
      <c r="C261" s="209"/>
      <c r="D261" s="208"/>
      <c r="E261" s="99"/>
      <c r="F261" s="68"/>
      <c r="G261" s="69"/>
      <c r="H261" s="70"/>
      <c r="I261" s="71"/>
      <c r="J261" s="37"/>
      <c r="K261" s="72"/>
      <c r="L261" s="73"/>
      <c r="M261" s="37"/>
      <c r="N261" s="4"/>
    </row>
    <row r="262" spans="2:14" ht="20.25" customHeight="1">
      <c r="B262" s="227" t="s">
        <v>152</v>
      </c>
      <c r="C262" s="230" t="s">
        <v>62</v>
      </c>
      <c r="D262" s="232" t="s">
        <v>70</v>
      </c>
      <c r="E262" s="16"/>
      <c r="F262" s="55">
        <v>21000000</v>
      </c>
      <c r="G262" s="21" t="s">
        <v>37</v>
      </c>
      <c r="H262" s="56">
        <v>21000000</v>
      </c>
      <c r="I262" s="57">
        <v>2074</v>
      </c>
      <c r="J262" s="35">
        <v>45029</v>
      </c>
      <c r="K262" s="58">
        <v>21000000</v>
      </c>
      <c r="L262" s="59">
        <v>0</v>
      </c>
      <c r="M262" s="35">
        <v>45126</v>
      </c>
      <c r="N262" s="121">
        <v>21000000</v>
      </c>
    </row>
    <row r="263" spans="2:14" ht="15.75" customHeight="1">
      <c r="B263" s="228"/>
      <c r="C263" s="208"/>
      <c r="D263" s="208"/>
      <c r="E263" s="75"/>
      <c r="F263" s="61"/>
      <c r="G263" s="62"/>
      <c r="H263" s="63"/>
      <c r="I263" s="64"/>
      <c r="J263" s="34"/>
      <c r="K263" s="65"/>
      <c r="L263" s="66"/>
      <c r="M263" s="34"/>
      <c r="N263" s="3"/>
    </row>
    <row r="264" spans="2:14" ht="15.75" customHeight="1" thickBot="1">
      <c r="B264" s="228"/>
      <c r="C264" s="209"/>
      <c r="D264" s="249"/>
      <c r="E264" s="99"/>
      <c r="F264" s="68"/>
      <c r="G264" s="69"/>
      <c r="H264" s="70"/>
      <c r="I264" s="71"/>
      <c r="J264" s="37"/>
      <c r="K264" s="72"/>
      <c r="L264" s="73"/>
      <c r="M264" s="37"/>
      <c r="N264" s="4"/>
    </row>
    <row r="265" spans="2:14" ht="15.75" customHeight="1">
      <c r="B265" s="227" t="s">
        <v>153</v>
      </c>
      <c r="C265" s="230" t="s">
        <v>71</v>
      </c>
      <c r="D265" s="232" t="s">
        <v>154</v>
      </c>
      <c r="E265" s="16"/>
      <c r="F265" s="55">
        <v>3278000</v>
      </c>
      <c r="G265" s="21" t="s">
        <v>37</v>
      </c>
      <c r="H265" s="56">
        <v>3278000</v>
      </c>
      <c r="I265" s="57">
        <v>4182</v>
      </c>
      <c r="J265" s="35">
        <v>45124</v>
      </c>
      <c r="K265" s="58">
        <v>3248000</v>
      </c>
      <c r="L265" s="59"/>
      <c r="M265" s="35"/>
      <c r="N265" s="2"/>
    </row>
    <row r="266" spans="2:14" ht="15.75" customHeight="1">
      <c r="B266" s="228"/>
      <c r="C266" s="208"/>
      <c r="D266" s="208"/>
      <c r="E266" s="75"/>
      <c r="F266" s="61"/>
      <c r="G266" s="62"/>
      <c r="H266" s="63"/>
      <c r="I266" s="64"/>
      <c r="J266" s="34"/>
      <c r="K266" s="65"/>
      <c r="L266" s="66"/>
      <c r="M266" s="34"/>
      <c r="N266" s="3"/>
    </row>
    <row r="267" spans="2:14" ht="15.75" customHeight="1" thickBot="1">
      <c r="B267" s="229"/>
      <c r="C267" s="208"/>
      <c r="D267" s="209"/>
      <c r="E267" s="75"/>
      <c r="F267" s="74"/>
      <c r="G267" s="62"/>
      <c r="H267" s="63"/>
      <c r="I267" s="64"/>
      <c r="J267" s="34"/>
      <c r="K267" s="65"/>
      <c r="L267" s="66"/>
      <c r="M267" s="34"/>
      <c r="N267" s="6"/>
    </row>
    <row r="268" spans="2:14" ht="15.75" customHeight="1">
      <c r="B268" s="227" t="s">
        <v>155</v>
      </c>
      <c r="C268" s="230" t="s">
        <v>63</v>
      </c>
      <c r="D268" s="232" t="s">
        <v>156</v>
      </c>
      <c r="E268" s="16"/>
      <c r="F268" s="55">
        <v>1875000</v>
      </c>
      <c r="G268" s="21" t="s">
        <v>37</v>
      </c>
      <c r="H268" s="56">
        <v>1875000</v>
      </c>
      <c r="I268" s="57">
        <v>2032</v>
      </c>
      <c r="J268" s="35">
        <v>45027</v>
      </c>
      <c r="K268" s="58">
        <v>1875000</v>
      </c>
      <c r="L268" s="59">
        <v>0</v>
      </c>
      <c r="M268" s="35">
        <v>45132</v>
      </c>
      <c r="N268" s="2">
        <v>1875000</v>
      </c>
    </row>
    <row r="269" spans="2:14" ht="16.5">
      <c r="B269" s="228"/>
      <c r="C269" s="208"/>
      <c r="D269" s="208"/>
      <c r="E269" s="75"/>
      <c r="F269" s="61"/>
      <c r="G269" s="62"/>
      <c r="H269" s="63"/>
      <c r="I269" s="64"/>
      <c r="J269" s="34"/>
      <c r="K269" s="65"/>
      <c r="L269" s="66"/>
      <c r="M269" s="34"/>
      <c r="N269" s="3"/>
    </row>
    <row r="270" spans="2:14" ht="16.5">
      <c r="B270" s="228"/>
      <c r="C270" s="208"/>
      <c r="D270" s="208"/>
      <c r="E270" s="75"/>
      <c r="F270" s="61"/>
      <c r="G270" s="62"/>
      <c r="H270" s="63"/>
      <c r="I270" s="64"/>
      <c r="J270" s="34"/>
      <c r="K270" s="65"/>
      <c r="L270" s="66"/>
      <c r="M270" s="34"/>
      <c r="N270" s="3"/>
    </row>
    <row r="271" spans="2:14" ht="15.75" customHeight="1" thickBot="1">
      <c r="B271" s="229"/>
      <c r="C271" s="209"/>
      <c r="D271" s="209"/>
      <c r="E271" s="99"/>
      <c r="F271" s="68"/>
      <c r="G271" s="69"/>
      <c r="H271" s="70"/>
      <c r="I271" s="71"/>
      <c r="J271" s="37"/>
      <c r="K271" s="72"/>
      <c r="L271" s="73"/>
      <c r="M271" s="37"/>
      <c r="N271" s="4"/>
    </row>
    <row r="272" spans="2:14" ht="15.75" customHeight="1">
      <c r="B272" s="227" t="s">
        <v>157</v>
      </c>
      <c r="C272" s="255" t="s">
        <v>64</v>
      </c>
      <c r="D272" s="288" t="s">
        <v>163</v>
      </c>
      <c r="E272" s="256"/>
      <c r="F272" s="257">
        <v>6000000</v>
      </c>
      <c r="G272" s="21" t="s">
        <v>41</v>
      </c>
      <c r="H272" s="258">
        <v>6000000</v>
      </c>
      <c r="I272" s="259">
        <v>1561</v>
      </c>
      <c r="J272" s="260">
        <v>45001</v>
      </c>
      <c r="K272" s="58">
        <v>6000000</v>
      </c>
      <c r="L272" s="261"/>
      <c r="M272" s="260"/>
      <c r="N272" s="18"/>
    </row>
    <row r="273" spans="2:14" ht="15.75" customHeight="1">
      <c r="B273" s="262"/>
      <c r="C273" s="212"/>
      <c r="D273" s="212"/>
      <c r="E273" s="263"/>
      <c r="F273" s="264" t="s">
        <v>81</v>
      </c>
      <c r="G273" s="148"/>
      <c r="H273" s="82"/>
      <c r="I273" s="265"/>
      <c r="J273" s="266"/>
      <c r="K273" s="267"/>
      <c r="L273" s="268"/>
      <c r="M273" s="266"/>
      <c r="N273" s="134"/>
    </row>
    <row r="274" spans="2:14" ht="15.75" customHeight="1">
      <c r="B274" s="262"/>
      <c r="C274" s="212"/>
      <c r="D274" s="212"/>
      <c r="E274" s="263"/>
      <c r="F274" s="264"/>
      <c r="G274" s="148"/>
      <c r="H274" s="82"/>
      <c r="I274" s="265"/>
      <c r="J274" s="266"/>
      <c r="K274" s="267"/>
      <c r="L274" s="268"/>
      <c r="M274" s="266"/>
      <c r="N274" s="134"/>
    </row>
    <row r="275" spans="2:14" ht="15.75" customHeight="1">
      <c r="B275" s="262"/>
      <c r="C275" s="212"/>
      <c r="D275" s="212"/>
      <c r="E275" s="263"/>
      <c r="F275" s="264"/>
      <c r="G275" s="148"/>
      <c r="H275" s="82"/>
      <c r="I275" s="265"/>
      <c r="J275" s="266"/>
      <c r="K275" s="267"/>
      <c r="L275" s="268"/>
      <c r="M275" s="266"/>
      <c r="N275" s="134"/>
    </row>
    <row r="276" spans="2:14" ht="15.75" customHeight="1" thickBot="1">
      <c r="B276" s="248"/>
      <c r="C276" s="269"/>
      <c r="D276" s="269"/>
      <c r="E276" s="270"/>
      <c r="F276" s="271"/>
      <c r="G276" s="158"/>
      <c r="H276" s="272"/>
      <c r="I276" s="159"/>
      <c r="J276" s="273"/>
      <c r="K276" s="160"/>
      <c r="L276" s="161"/>
      <c r="M276" s="273"/>
      <c r="N276" s="274"/>
    </row>
    <row r="277" spans="2:14" ht="15.75" customHeight="1" thickTop="1">
      <c r="B277" s="26"/>
      <c r="C277" s="27"/>
      <c r="D277" s="28"/>
      <c r="E277" s="29"/>
      <c r="F277" s="14"/>
      <c r="G277" s="30"/>
      <c r="H277" s="31"/>
      <c r="I277" s="32"/>
      <c r="J277" s="28"/>
      <c r="K277" s="23"/>
      <c r="L277" s="19"/>
      <c r="M277" s="1"/>
      <c r="N277" s="33"/>
    </row>
    <row r="278" spans="2:14" ht="15.75" customHeight="1">
      <c r="B278" s="26"/>
      <c r="C278" s="27"/>
      <c r="D278" s="28"/>
      <c r="E278" s="29"/>
      <c r="F278" s="14"/>
      <c r="G278" s="30"/>
      <c r="H278" s="31"/>
      <c r="I278" s="32"/>
      <c r="J278" s="28"/>
      <c r="K278" s="23"/>
      <c r="L278" s="19"/>
      <c r="M278" s="1"/>
      <c r="N278" s="33"/>
    </row>
    <row r="279" spans="2:14" ht="15.75" customHeight="1">
      <c r="B279" s="26"/>
      <c r="C279" s="27"/>
      <c r="D279" s="28"/>
      <c r="E279" s="29"/>
      <c r="F279" s="14"/>
      <c r="G279" s="30"/>
      <c r="H279" s="31"/>
      <c r="I279" s="32"/>
      <c r="J279" s="28"/>
      <c r="K279" s="23"/>
      <c r="L279" s="19"/>
      <c r="M279" s="1"/>
      <c r="N279" s="33"/>
    </row>
    <row r="280" spans="2:14" ht="15.75" customHeight="1"/>
    <row r="281" spans="2:14" ht="15.75" customHeight="1"/>
    <row r="282" spans="2:14" ht="15.75" customHeight="1"/>
    <row r="283" spans="2:14" ht="15.75" customHeight="1"/>
    <row r="284" spans="2:14" ht="15.75" customHeight="1"/>
    <row r="285" spans="2:14" ht="15.75" customHeight="1"/>
    <row r="286" spans="2:14" ht="15.75" customHeight="1"/>
    <row r="287" spans="2:14" ht="15.75" customHeight="1"/>
    <row r="288" spans="2:1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</sheetData>
  <mergeCells count="127">
    <mergeCell ref="C272:C276"/>
    <mergeCell ref="D272:D276"/>
    <mergeCell ref="B272:B276"/>
    <mergeCell ref="C268:C271"/>
    <mergeCell ref="B265:B267"/>
    <mergeCell ref="C265:C267"/>
    <mergeCell ref="D265:D267"/>
    <mergeCell ref="D268:D271"/>
    <mergeCell ref="B268:B271"/>
    <mergeCell ref="D262:D264"/>
    <mergeCell ref="B262:B264"/>
    <mergeCell ref="C262:C264"/>
    <mergeCell ref="C258:C261"/>
    <mergeCell ref="D258:D261"/>
    <mergeCell ref="D240:D244"/>
    <mergeCell ref="B245:B251"/>
    <mergeCell ref="C245:C251"/>
    <mergeCell ref="B133:B139"/>
    <mergeCell ref="C133:C139"/>
    <mergeCell ref="D133:D139"/>
    <mergeCell ref="B252:B257"/>
    <mergeCell ref="C252:C257"/>
    <mergeCell ref="D252:D257"/>
    <mergeCell ref="B258:B261"/>
    <mergeCell ref="B224:B229"/>
    <mergeCell ref="C224:C229"/>
    <mergeCell ref="D224:D229"/>
    <mergeCell ref="D245:D251"/>
    <mergeCell ref="B230:B235"/>
    <mergeCell ref="C230:C235"/>
    <mergeCell ref="D230:D235"/>
    <mergeCell ref="C236:C239"/>
    <mergeCell ref="D236:D239"/>
    <mergeCell ref="B236:B239"/>
    <mergeCell ref="B240:B244"/>
    <mergeCell ref="C240:C244"/>
    <mergeCell ref="B216:B223"/>
    <mergeCell ref="C216:C223"/>
    <mergeCell ref="D216:D223"/>
    <mergeCell ref="B203:B207"/>
    <mergeCell ref="C203:C207"/>
    <mergeCell ref="D203:D207"/>
    <mergeCell ref="C208:C215"/>
    <mergeCell ref="D208:D215"/>
    <mergeCell ref="B208:B215"/>
    <mergeCell ref="B179:B184"/>
    <mergeCell ref="C179:C184"/>
    <mergeCell ref="C185:C191"/>
    <mergeCell ref="E198:E199"/>
    <mergeCell ref="E200:E202"/>
    <mergeCell ref="E205:E206"/>
    <mergeCell ref="D179:D184"/>
    <mergeCell ref="D185:D191"/>
    <mergeCell ref="D198:D202"/>
    <mergeCell ref="B185:B191"/>
    <mergeCell ref="B192:B197"/>
    <mergeCell ref="C192:C197"/>
    <mergeCell ref="D192:D197"/>
    <mergeCell ref="B198:B202"/>
    <mergeCell ref="C198:C202"/>
    <mergeCell ref="B174:B178"/>
    <mergeCell ref="C174:C178"/>
    <mergeCell ref="D174:D178"/>
    <mergeCell ref="D170:D173"/>
    <mergeCell ref="B144:B169"/>
    <mergeCell ref="C144:C169"/>
    <mergeCell ref="D144:D169"/>
    <mergeCell ref="B170:B173"/>
    <mergeCell ref="C170:C173"/>
    <mergeCell ref="B140:B143"/>
    <mergeCell ref="C140:C143"/>
    <mergeCell ref="D140:D143"/>
    <mergeCell ref="C128:C132"/>
    <mergeCell ref="D128:D132"/>
    <mergeCell ref="B128:B132"/>
    <mergeCell ref="B122:B127"/>
    <mergeCell ref="C122:C127"/>
    <mergeCell ref="D122:D127"/>
    <mergeCell ref="B86:B89"/>
    <mergeCell ref="C86:C89"/>
    <mergeCell ref="D86:D89"/>
    <mergeCell ref="B90:B98"/>
    <mergeCell ref="C90:C98"/>
    <mergeCell ref="B113:B121"/>
    <mergeCell ref="C113:C121"/>
    <mergeCell ref="D113:D116"/>
    <mergeCell ref="D117:D121"/>
    <mergeCell ref="C83:C85"/>
    <mergeCell ref="D83:D85"/>
    <mergeCell ref="B83:B85"/>
    <mergeCell ref="B67:B70"/>
    <mergeCell ref="C67:C70"/>
    <mergeCell ref="B58:B62"/>
    <mergeCell ref="D99:D112"/>
    <mergeCell ref="B7:B53"/>
    <mergeCell ref="C7:C53"/>
    <mergeCell ref="B54:B57"/>
    <mergeCell ref="C54:C57"/>
    <mergeCell ref="D54:D57"/>
    <mergeCell ref="C58:C62"/>
    <mergeCell ref="D58:D62"/>
    <mergeCell ref="B79:B82"/>
    <mergeCell ref="C79:C82"/>
    <mergeCell ref="D79:D82"/>
    <mergeCell ref="D90:D98"/>
    <mergeCell ref="B99:B112"/>
    <mergeCell ref="C99:C112"/>
    <mergeCell ref="B75:B78"/>
    <mergeCell ref="C75:C78"/>
    <mergeCell ref="D75:D78"/>
    <mergeCell ref="D67:D70"/>
    <mergeCell ref="B71:B74"/>
    <mergeCell ref="C71:C74"/>
    <mergeCell ref="D71:D74"/>
    <mergeCell ref="B63:B66"/>
    <mergeCell ref="C63:C66"/>
    <mergeCell ref="D63:D66"/>
    <mergeCell ref="D7:D53"/>
    <mergeCell ref="L4:N5"/>
    <mergeCell ref="B1:N3"/>
    <mergeCell ref="B4:B6"/>
    <mergeCell ref="C4:C6"/>
    <mergeCell ref="D4:D6"/>
    <mergeCell ref="E4:E6"/>
    <mergeCell ref="F4:F6"/>
    <mergeCell ref="G4:H5"/>
    <mergeCell ref="I4:K5"/>
  </mergeCells>
  <conditionalFormatting sqref="E169">
    <cfRule type="notContainsBlanks" dxfId="1" priority="2">
      <formula>LEN(TRIM(E169))&gt;0</formula>
    </cfRule>
  </conditionalFormatting>
  <conditionalFormatting sqref="N92:N94">
    <cfRule type="notContainsBlanks" dxfId="0" priority="1">
      <formula>LEN(TRIM(N92))&gt;0</formula>
    </cfRule>
  </conditionalFormatting>
  <pageMargins left="0.7" right="0.7" top="0.75" bottom="0.75" header="0" footer="0"/>
  <pageSetup paperSize="14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2023-08-10T12:01:49Z</dcterms:created>
  <dcterms:modified xsi:type="dcterms:W3CDTF">2023-08-10T12:04:07Z</dcterms:modified>
</cp:coreProperties>
</file>