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garrido\Documents\Subvenciones\Documentos subidos a Transparencia\2023\"/>
    </mc:Choice>
  </mc:AlternateContent>
  <xr:revisionPtr revIDLastSave="0" documentId="13_ncr:1_{E43EE6C1-CAD7-43F7-8B05-D31F7DD5A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venciones 2023" sheetId="6" r:id="rId1"/>
  </sheets>
  <calcPr calcId="181029"/>
</workbook>
</file>

<file path=xl/calcChain.xml><?xml version="1.0" encoding="utf-8"?>
<calcChain xmlns="http://schemas.openxmlformats.org/spreadsheetml/2006/main">
  <c r="N234" i="6" l="1"/>
  <c r="N228" i="6"/>
  <c r="N216" i="6"/>
  <c r="N166" i="6"/>
  <c r="N167" i="6" s="1"/>
  <c r="N168" i="6" s="1"/>
  <c r="N169" i="6" s="1"/>
  <c r="N170" i="6" s="1"/>
  <c r="N157" i="6"/>
  <c r="N158" i="6" s="1"/>
  <c r="N159" i="6" s="1"/>
  <c r="N160" i="6" s="1"/>
  <c r="N161" i="6" s="1"/>
  <c r="N148" i="6"/>
  <c r="N149" i="6" s="1"/>
  <c r="N150" i="6" s="1"/>
  <c r="N151" i="6" s="1"/>
  <c r="N152" i="6" s="1"/>
  <c r="N140" i="6"/>
  <c r="N137" i="6"/>
  <c r="N134" i="6"/>
  <c r="N130" i="6"/>
  <c r="N122" i="6"/>
  <c r="N103" i="6"/>
  <c r="N104" i="6" s="1"/>
  <c r="N105" i="6" s="1"/>
  <c r="N101" i="6"/>
  <c r="N91" i="6"/>
  <c r="N77" i="6"/>
  <c r="N55" i="6"/>
  <c r="N56" i="6" s="1"/>
  <c r="N51" i="6"/>
  <c r="N52" i="6" s="1"/>
  <c r="N53" i="6" s="1"/>
  <c r="N54" i="6" s="1"/>
  <c r="N43" i="6"/>
  <c r="N44" i="6" s="1"/>
  <c r="N37" i="6"/>
  <c r="N38" i="6" s="1"/>
  <c r="N39" i="6" s="1"/>
  <c r="N40" i="6" s="1"/>
  <c r="N41" i="6" s="1"/>
  <c r="N42" i="6" s="1"/>
  <c r="N28" i="6"/>
  <c r="N29" i="6" s="1"/>
  <c r="N22" i="6"/>
  <c r="N23" i="6" s="1"/>
  <c r="N24" i="6" s="1"/>
  <c r="N25" i="6" s="1"/>
  <c r="N26" i="6" s="1"/>
  <c r="N27" i="6" s="1"/>
  <c r="N14" i="6"/>
  <c r="N15" i="6" s="1"/>
  <c r="N8" i="6"/>
  <c r="N9" i="6" s="1"/>
  <c r="N10" i="6" s="1"/>
  <c r="N11" i="6" s="1"/>
  <c r="N12" i="6" s="1"/>
  <c r="N13" i="6" s="1"/>
</calcChain>
</file>

<file path=xl/sharedStrings.xml><?xml version="1.0" encoding="utf-8"?>
<sst xmlns="http://schemas.openxmlformats.org/spreadsheetml/2006/main" count="245" uniqueCount="167">
  <si>
    <t>Decreto Exento nro.</t>
  </si>
  <si>
    <t>Detalle Objetivos</t>
  </si>
  <si>
    <t>Monto Aprobado por el Concejo Municipal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</si>
  <si>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</si>
  <si>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</si>
  <si>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</si>
  <si>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</si>
  <si>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</si>
  <si>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</si>
  <si>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</si>
  <si>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</si>
  <si>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</si>
  <si>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</si>
  <si>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ASOCIACIÓN DE MUNICIPIOS METROPOLITANOS PARA LA SEGURIDAD</t>
  </si>
  <si>
    <t xml:space="preserve">BIBLIOTECA CENTRAL PARA CIEGOS </t>
  </si>
  <si>
    <t>CENTRO DE TERCERA EDAD NUEVO AMANECERER</t>
  </si>
  <si>
    <t>CLUB DE TEATRO JORGE BOUDON VERGARA</t>
  </si>
  <si>
    <t xml:space="preserve">CLUB PROVIDENCIA </t>
  </si>
  <si>
    <t>Agosto</t>
  </si>
  <si>
    <t>Mayo</t>
  </si>
  <si>
    <t>Noviembre</t>
  </si>
  <si>
    <t>CORPORACION UNION DE AMIGOS DE LOS ANIMALES</t>
  </si>
  <si>
    <t>CUERPO DE BOMBEROS DE SANTIAGO. (13ª Y 14° COMPAÑÍAS DE PROVIDENCIA)</t>
  </si>
  <si>
    <t>Septiembre</t>
  </si>
  <si>
    <t>Personal</t>
  </si>
  <si>
    <t>JUNTA DE VECINOS N°3 - A " PLAZA JACARANDA"</t>
  </si>
  <si>
    <t>JUNTA DE VECINOS N°7 LOS ESTANQUES</t>
  </si>
  <si>
    <t>JUNTA DE VECINOS N°8 POCURO</t>
  </si>
  <si>
    <t>JUNTA DE VECINOS N°9 POCURO NORTE</t>
  </si>
  <si>
    <t>JUNTA DE VECINOS N°12 "PEDRO DE VALDIVIA NORTE"</t>
  </si>
  <si>
    <t>JUNTA DE VECINOS N°13 "MARIO BAEZA - BELLAVISTA"</t>
  </si>
  <si>
    <t>JUNTA DE VECINOS N°14 "Seminario"</t>
  </si>
  <si>
    <t>Junio</t>
  </si>
  <si>
    <t>JUNTA DE VECINOS N°16 PARQUE BUSTAMANTE</t>
  </si>
  <si>
    <t>JUNTA DE VECINOS N°16 A CLAUDIO ARRAU</t>
  </si>
  <si>
    <t>PARROQUIA NUESTRA SRA. DIVINA PROVIDENCIA</t>
  </si>
  <si>
    <t>Diciembre</t>
  </si>
  <si>
    <t>Marzo</t>
  </si>
  <si>
    <t>Enero</t>
  </si>
  <si>
    <t>Abril</t>
  </si>
  <si>
    <t>Julio</t>
  </si>
  <si>
    <t>Febrero</t>
  </si>
  <si>
    <t>Octubre</t>
  </si>
  <si>
    <t>Fundación Cultural</t>
  </si>
  <si>
    <t>Teatro Oriente</t>
  </si>
  <si>
    <t>Parque de las Esculturas</t>
  </si>
  <si>
    <t>Festival de Verano</t>
  </si>
  <si>
    <t>D 121</t>
  </si>
  <si>
    <t>CLUB DE ADULTO MAYOR "TIKAY"</t>
  </si>
  <si>
    <t>CLUB DE LEONES DE SANTIAGO</t>
  </si>
  <si>
    <t>JUNTA DE VECINOS N°5 -A EL BOSQUE ORIENTE</t>
  </si>
  <si>
    <t>JUNTA DE VECINOS N°6 SANTA ISABEL</t>
  </si>
  <si>
    <t>INSTITUCIÓN</t>
  </si>
  <si>
    <t>Objetivo de la Subvención</t>
  </si>
  <si>
    <t>CENTRO SOCIAL Y CULTURAL "LA TERRAZA DE VALENTÍN LETELIER"</t>
  </si>
  <si>
    <t>CORPORACIÓN DE DESARROLLO SOCIAL</t>
  </si>
  <si>
    <t>CORPORACIÓN DE AYUDA AL ENFERMO RENAL, DAMAS DE GRIS</t>
  </si>
  <si>
    <t>FUNDACIÓN LA CARACOLA A SER FELIZ</t>
  </si>
  <si>
    <t>FUNDACIÓN MUNICIPAL  DE CULTURA DE PROVIDENCIA</t>
  </si>
  <si>
    <t>FUNDACIÓN LAS DAMAS DE BLANCO</t>
  </si>
  <si>
    <t>JUNTA DE VECINOS N°15 SAN JOSÉ</t>
  </si>
  <si>
    <t>ORGANIZACIÓN NO GUBERNAMENTAL DE DESARROLLO CORPORACIÓN DE EDUCACIÓN Y SALUD PARA EL SÍNDROME DE DOWN</t>
  </si>
  <si>
    <t>POLICÍA DE INVESTIGACIONES DE CHILE</t>
  </si>
  <si>
    <t>LIGA DE VOLUNTARIOS ANTI REUMATISMO VOLAR HOSPITAL DEL SALVADOR</t>
  </si>
  <si>
    <t>UNIÓN COMUNAL DE JUNTAS DE VECINOS</t>
  </si>
  <si>
    <t xml:space="preserve">DISTRIBUCIÓN MENSUAL DE SUBVENCIÓN </t>
  </si>
  <si>
    <t>Administración</t>
  </si>
  <si>
    <t>Software y tecnología</t>
  </si>
  <si>
    <t>CLUB BELLAVISTA</t>
  </si>
  <si>
    <t>Subvención para los programas</t>
  </si>
  <si>
    <t>Contribuir al financiamiento del mejoramiento de infraestructura del cuartel policial de la Brigada de Investigación Criminal de Providencia y la adquisición de equipamiento táctico y mobiliario.</t>
  </si>
  <si>
    <t>ROPERO DEL HOSPITALIZADO FILIAL Nº2 - HOSPITAL DEL TÓRAX - DAMAS DE AMARILLO</t>
  </si>
  <si>
    <t>s</t>
  </si>
  <si>
    <t>SUBVENCIÓN MUNICIPAL AÑO 2023</t>
  </si>
  <si>
    <t>D 1981     D 716</t>
  </si>
  <si>
    <t>Mensual</t>
  </si>
  <si>
    <t>Reintegro 5334038</t>
  </si>
  <si>
    <t>D 716</t>
  </si>
  <si>
    <t>Reintegro 5442032</t>
  </si>
  <si>
    <t>D716</t>
  </si>
  <si>
    <t>Operacionales</t>
  </si>
  <si>
    <t>D 969</t>
  </si>
  <si>
    <t>D 120</t>
  </si>
  <si>
    <t>Contribuir al financiamiento del programa “Taller de Tejido” con; gastos para la compra de lana pura, lana mezclada con acrílico, algodón, palillo circular aero, crochet aero y palillo recto aero.</t>
  </si>
  <si>
    <t>D 179</t>
  </si>
  <si>
    <t>Contribuir al financiamiento del programa “Ampliación de Cocina” con; gastos para la compra de materiales (cerámicas, planchas de internit, pegamentos, fragüe, tornillos, etc.), artefactos de cocina (campana, cocina, etc.) y pago de obra de mano.</t>
  </si>
  <si>
    <t>D 124</t>
  </si>
  <si>
    <t>Contribuir al financiamiento del programa “Bailes Folclóricos para Adultos Mayores” con; gastos en compra de sombreros de huaso, vestidos con sus falsos y blusas para traje de huaso.</t>
  </si>
  <si>
    <t>D 365</t>
  </si>
  <si>
    <t>Contribuir al financiamiento del programa “Capacitación, Cultura y Entretenimiento para el Adulto Mayor” con; gastos para realizar danzas culturales, ingles básico, lectura y cine compartido y comentada.</t>
  </si>
  <si>
    <t>D 673</t>
  </si>
  <si>
    <t>Contribuir al financiamiento del club de Leones de Santiago, con; gastos para adquisición de materiales y equipamientos médicos y el pago de consumos básicos de la sede</t>
  </si>
  <si>
    <t>D 122</t>
  </si>
  <si>
    <t>CLUB DEPORTIVO CANILLITAS DE PROVIDENCIA</t>
  </si>
  <si>
    <t>Contribuir al financiamiento del programa “Escuela de Futbol Canillitas de Providencia” con; gastos para arriendo de canchas, inscripción jugadores, pago arbitraje e implementos deportivos (camisetas, petos y pelotas).</t>
  </si>
  <si>
    <t>D 894</t>
  </si>
  <si>
    <t>CLUB DEPORTIVO JUVENTUS AGUILUCHO</t>
  </si>
  <si>
    <t xml:space="preserve">Contribuir al financiamiento del programa Presenta rama femenina y masculina de futbol" con. gastos para indumentaria, materiales para prácticas y honorarios de personal </t>
  </si>
  <si>
    <t>D 364</t>
  </si>
  <si>
    <t>CLUB DE TEATRO LA GUARIDA</t>
  </si>
  <si>
    <t>Contribuir al financiamiento del programa “El Teatro como Disfrute de la Vida” con; gastos para honorarios y compra de elementos escenográficos, iluminación y sonido</t>
  </si>
  <si>
    <t>D 182</t>
  </si>
  <si>
    <t>Contribuir al financiamiento del programa “La expresión teatral contribuye a un positivo envejecer y es un puente con la comunidad” con; gastos de honorarios profesor, director, técnico en grabación y sonido, implementos escénicos, gastos administrativos, movilización y arriendo de bodega (escenografías, vestuario y equipos de sonido).</t>
  </si>
  <si>
    <t>D 62</t>
  </si>
  <si>
    <t>Techumbre</t>
  </si>
  <si>
    <t>D 1979                              D 1050</t>
  </si>
  <si>
    <t xml:space="preserve">Cubrir el déficit operacional de las áreas de educación, salud y otros                                                                         Diminución de aporte de subvención a partir de julio                                                                   </t>
  </si>
  <si>
    <t>Deposito 48974191                          Reintegro Salud</t>
  </si>
  <si>
    <t>D 367                                              D 1149</t>
  </si>
  <si>
    <t>Contribuir al financiamiento del programa “Atenciones veterinarias de perros y gatos rescatados” con; gastos en clínica, alimentos especiales, tratamientos, procedimientos y medicamentos.</t>
  </si>
  <si>
    <t>D 369</t>
  </si>
  <si>
    <t>CORPORACIÓN ELA CHILE</t>
  </si>
  <si>
    <t>Contribuir al financiamiento del programa “Atención de Pacientes en Centro ELA Chile” con; gastos en arriendo del centro ELA, pago de gastos comunes del centro, arriendo de bodega de almacenamiento y transporte de equipamiento técnico a domicilios de pacientes.</t>
  </si>
  <si>
    <t>D 363</t>
  </si>
  <si>
    <t>Contribuir al financiamiento del programa “Casa de Acogida” con; gastos para alimentación, gastos comunes, enceres y útiles de aseo, gastos administrativos u mantención y reparación de casa de acogida.</t>
  </si>
  <si>
    <t>D 377</t>
  </si>
  <si>
    <t>Contribuir al financiamiento del programa “Adquisición Material Menor y Financiamiento de Gastos de Mantenimiento de la 13a compañía y 14a compañía” con; gastos operacionales de la 13a compañía y 14a compañía.</t>
  </si>
  <si>
    <t>13a Compañía</t>
  </si>
  <si>
    <t>(14º Compañía</t>
  </si>
  <si>
    <t>D 1051</t>
  </si>
  <si>
    <t>D 1980</t>
  </si>
  <si>
    <t>D 366</t>
  </si>
  <si>
    <t>Contribuir al financiamiento del programa “Mensaje de Paz” con; gastos para útiles y materiales de aseo, vestuario (ropa de bebe y niños) y compra de alimentos.</t>
  </si>
  <si>
    <t>D 370</t>
  </si>
  <si>
    <t>FUNDACIÓN  SAN NECTARIO</t>
  </si>
  <si>
    <t>Contribuir al financiamiento del programa “Inclusión Educativa por Medio de las TIC” con; gastos para compra de 2 proyectores, 2 notebooks y 2 soportes de techo.</t>
  </si>
  <si>
    <t>Contribuir al financiamiento de los programas “Gasto Operacional Junta de Vecinos 3-A”, “Acondicionamiento Físico”, “Autodefensa para Mujeres”, “Taller Deportivo la Junta”, “Taller de Tai Chi” y “Taller de Telar Mapuche” con; gastos de honorarios, gastos de consumos básicos, materiales de oficina, ayuda social, gastos en coffee de reuniones, renovación host y nic sitio web, arriendo salas y arriendo de cancha.</t>
  </si>
  <si>
    <t>Deposito rechazado por el Banco</t>
  </si>
  <si>
    <t>D 177</t>
  </si>
  <si>
    <t>Contribuir al financiamiento del programa “Participación Vecinal Activa con Todos” con; gastos para pago de honorarios, útiles de oficina y escritorio, servicios básicos, movilización, pago de elementos de comunicación, coffe para asambleas y reuniones, talleres salud, terapias grupales, campañas solidarias y actividades culturales-recreativas, apoyo a la comunidad y comisiones y otros cargos de la cuenta bancaria.</t>
  </si>
  <si>
    <t>D 950</t>
  </si>
  <si>
    <t>D 180</t>
  </si>
  <si>
    <t>Contribuir al financiamiento del programa “Mantención y Funcionamiento de Sede Y Organización” con; gastos en honorarios, consumos básicos, artículos de oficina, gastos para sesionar, equipamiento y remodelación de baño.</t>
  </si>
  <si>
    <t>D 119</t>
  </si>
  <si>
    <t>Contribuir al financiamiento del programa “Pocuro 8 Convoca” con; gastos en honorarios, difusión, telefonía, electricidad, artículos y materiales de oficina, reparación de equipos, mantención oficinas, arriendo para asambleas y proyecto 2023 (mesas barriales, expositores o expertos).</t>
  </si>
  <si>
    <t>D 125</t>
  </si>
  <si>
    <t>Contribuir al financiamiento del programa “Trabajos con Adulto Mayor en capacitación en salud, tecnología, asistencia social, redes de apoyo, bonificaciones, asesoría jurídica y protección medios ambientales con capacitación a vecinos” con; gastos en honorarios, difusión, comunicación, telefonía, reuniones zoom, movilización, artículos de escritorio, reparación de equipos, mantención oficinas, asambleas, mesas barriales, conversatorios, talleres, compra de computador e impresora y celebración de festividades.</t>
  </si>
  <si>
    <t>D 178</t>
  </si>
  <si>
    <t>Contribuir al financiamiento de los programas “Urbanismo”, “Sustentabilidad” y “Comunidad” con; gastos en servicios profesionales de asesorías (legales, urbanísticos, entre otros), servicios, medios y materiales de educación y/o comunicación, materiales para eventos (carpas, mesones, comida, folletos, artículos de escritorio, etc.), materiales y/o servicios para proyectos ambientales (plantas nativas, asesorías proyectos energéticos o ecológicos, cursos) y pago de coordinadora</t>
  </si>
  <si>
    <t>D 127</t>
  </si>
  <si>
    <t>Contribuir al financiamiento del programa “Implementación Participativa del Plan Bellavista 2023-2025, para el Desarrollo Armónico del Barrio” con; gastos para implementación de la sede (alarma, cámara, proyector, impresora, escritorio, sillas, internet, otros), honorarios, teléfono, zoom, difusión y comunicación.</t>
  </si>
  <si>
    <t>D 123</t>
  </si>
  <si>
    <t>Contribuir al financiamiento del programa “Financiamiento de Gastos Operacionales 2023” con; gastos en honorarios, servicios básicos de sede vecinal, creación y mantención página web, materiales de oficina y aseo, mantención computador, mantención de sede (gasfitería, electricidad, pintura, etc.), mobiliario, menaje, realización de talleres, ayuda social a vecinos, movilización y coffe de asamblea y reuniones.</t>
  </si>
  <si>
    <t>D 128</t>
  </si>
  <si>
    <t>Contribuir al financiamiento del programa “Gastos Operacionales” con; gastos en honorarios, telefonía, internet, materiales de oficina y arriendo de local para asambleas.</t>
  </si>
  <si>
    <t>D 183</t>
  </si>
  <si>
    <t>Contribuir al financiamiento del programa “Financiamiento de Gastos Operacionales 2023” con; gastos en honorarios, consumos básicos, materiales de oficina, mantención de computadores, materiales de aseo e higiene, adquisición de estufas, mantenciones de la sede, mobiliario, menaje, movilización y traslados.</t>
  </si>
  <si>
    <t>D 126</t>
  </si>
  <si>
    <t>Contribuir al financiamiento del programa “Financiamiento de Gastos Operacionales 2023” con; gastos honorarios, consumos básicos, movilización, servicio de internet, materiales de oficina y aseo, mantención de la sede, creación y mantención página web y redes sociales, talleres (computación, danza, tejido, costura, antigimnasia adultos mayores, huertos, reciclaje y empleabilidad), ayuda social, actividades adultos mayores y niños y celebración de festividades.</t>
  </si>
  <si>
    <t>D 1055</t>
  </si>
  <si>
    <t>Contribuir al financiamiento de gastos de sesiones y honorarios de los siguientes programas: Atención kinesiológica; educación diferencial; fonoaudiología; terapia ocupacional; psicomotricidad y acompañamiento psicológico para niños con síndrome de down de diferentes edades que se atienden en la institución.</t>
  </si>
  <si>
    <t>D 373</t>
  </si>
  <si>
    <t>Contribuir al financiamiento del programa “Reparación y Mantención del Monumento Nacional Parroquia Nuestra Señora de la Divina Providencia” con; gastos para reparación de muros interiores, campanario, órgano de tubos, ventanales, pisos y techos.</t>
  </si>
  <si>
    <t>D 371</t>
  </si>
  <si>
    <t>D 368</t>
  </si>
  <si>
    <t>Contribuir al financiamiento del programa “Ayuda a quien más lo necesita” con; gastos en compra de vestuario y otros, artículos de aseo, pañales para adulto y bolsas de colectomía.</t>
  </si>
  <si>
    <t>D 372</t>
  </si>
  <si>
    <t>Contribuir al financiamiento del programa “Elementos de Rehabilitación” con; gastos en ortesis, plantillas, fajas, zapatos y zapatillas de hombres y mujeres, exámenes médicos, anteojos, sillas de baño, cuellos, muñequeras, barras de soporte, guantes y calcetines especiales.</t>
  </si>
  <si>
    <t>D 181</t>
  </si>
  <si>
    <t xml:space="preserve">Contribuir al financiamiento del programa "Revista Miscelánea Biblionotas en braille para Providencia Inclusiva" con: gastos para compra de insumos de papel braille, diagramación de revista en braille confección des acho de revista en braille. </t>
  </si>
  <si>
    <t>Contribuir al financiamiento del programa "Cambio de Techumbre y piso para Gimnasio con: gastos para cambio de techumbre y cambio de cubierta piso gimnasio"                                                                                                                               Cambio Techumbre   $180.000.000                                                                                              Cambio de Piso Gimnasio  $70.000.000</t>
  </si>
  <si>
    <r>
      <t xml:space="preserve">Contribuir al financiamiento del programa "Proyecto de seguridad para la Comuna de Providencia" con; gastos en personal, administración, operación y medios tecnológicos de acuerdo al siguiente cronograma                                                                                        </t>
    </r>
    <r>
      <rPr>
        <sz val="10"/>
        <color rgb="FFFF0000"/>
        <rFont val="Trebuchet MS"/>
      </rPr>
      <t>D 716</t>
    </r>
    <r>
      <rPr>
        <sz val="10"/>
        <color theme="1"/>
        <rFont val="Trebuchet MS"/>
      </rPr>
      <t>, Redistribución de los dineros de la subvención, sin aumentar estos.</t>
    </r>
  </si>
  <si>
    <t>Pisos</t>
  </si>
  <si>
    <t>Contribuir al financiamiento de habilitación de un lugar, traslado, recepción, atenciones y cuidados médicos, alimentación y/o rehabilitación con la intervención de un médico veterinario, respecto de los animales que le derive la Municipalidad de Providencia en el marco de una orden judicial, de acuerdo a lo establecido en el artículo 12 de la Ley N°20.380 de 2009</t>
  </si>
  <si>
    <t>Contribuir al financiamiento de los gastos del "Programa Arteterapia, método de salud Lacaracola" que incluye gastos de: coordinador general arteterapeutas; remuneraciones por producción de materiales de taller; programa psicoprofilaxis; impresión de material para programa</t>
  </si>
  <si>
    <t>Contribuir al financiamiento de gastos operacionales de la sede(materiales y difusión); y honorarios, materiales y colaciones de: taller de creación de arpillera comunitaria; ciclo de charlas y talleres medio ambientales; gimnasia LIan Gong; taller de cueca; celebración de fin de año; club cine barrio</t>
  </si>
  <si>
    <t>Contribuir al financiamiento del programa “Fortalecimiento de la Participación ciudadana a través del apoyo a las JJVV" con: gastos para impresión de Material, diseño gráfico y computacional, honorarios, mantención de infraestructura, material de oficina, escritorio y aseo, compra de computador y su mantención.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</si>
</sst>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9" formatCode="dd\-mm\-yyyy"/>
  </numFmts>
  <fonts count="36">
    <font>
      <sz val="11"/>
      <color rgb="FF000000"/>
      <name val="Calibri"/>
      <scheme val="minor"/>
    </font>
    <font>
      <sz val="20"/>
      <color theme="1"/>
      <name val="Trebuchet MS"/>
    </font>
    <font>
      <sz val="11"/>
      <name val="Calibri"/>
    </font>
    <font>
      <sz val="10"/>
      <color theme="1"/>
      <name val="Trebuchet MS"/>
    </font>
    <font>
      <b/>
      <sz val="8"/>
      <color theme="1"/>
      <name val="Trebuchet MS"/>
    </font>
    <font>
      <b/>
      <sz val="10"/>
      <color rgb="FFFF0000"/>
      <name val="Trebuchet MS"/>
    </font>
    <font>
      <sz val="8"/>
      <color theme="1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10"/>
      <color rgb="FF000080"/>
      <name val="Trebuchet MS"/>
    </font>
    <font>
      <b/>
      <sz val="12"/>
      <color rgb="FFFF0000"/>
      <name val="Trebuchet MS"/>
    </font>
    <font>
      <sz val="9"/>
      <color theme="1"/>
      <name val="Trebuchet MS"/>
    </font>
    <font>
      <sz val="12"/>
      <color theme="1"/>
      <name val="Trebuchet MS"/>
    </font>
    <font>
      <b/>
      <sz val="9"/>
      <color rgb="FFFF0000"/>
      <name val="Trebuchet MS"/>
    </font>
    <font>
      <sz val="9"/>
      <color rgb="FFFF0000"/>
      <name val="Trebuchet MS"/>
    </font>
    <font>
      <sz val="9"/>
      <color rgb="FF000000"/>
      <name val="Trebuchet MS"/>
    </font>
    <font>
      <sz val="10"/>
      <color rgb="FF000000"/>
      <name val="Trebuchet MS"/>
    </font>
    <font>
      <b/>
      <sz val="9"/>
      <color rgb="FFBF9000"/>
      <name val="Trebuchet MS"/>
    </font>
    <font>
      <b/>
      <sz val="11"/>
      <color theme="1"/>
      <name val="Calibri"/>
    </font>
    <font>
      <b/>
      <sz val="9"/>
      <color rgb="FF0033CC"/>
      <name val="Trebuchet MS"/>
    </font>
    <font>
      <b/>
      <sz val="10"/>
      <color rgb="FF0033CC"/>
      <name val="Trebuchet MS"/>
    </font>
    <font>
      <sz val="10"/>
      <color rgb="FF0033CC"/>
      <name val="Trebuchet MS"/>
    </font>
    <font>
      <sz val="9"/>
      <color rgb="FF0033CC"/>
      <name val="Trebuchet MS"/>
    </font>
    <font>
      <sz val="8"/>
      <color theme="1"/>
      <name val="Calibri"/>
    </font>
    <font>
      <sz val="8"/>
      <color rgb="FF000000"/>
      <name val="Calibri"/>
    </font>
    <font>
      <sz val="10"/>
      <color rgb="FF0033CC"/>
      <name val="Calibri"/>
    </font>
    <font>
      <sz val="10"/>
      <color rgb="FF1F3864"/>
      <name val="Trebuchet MS"/>
    </font>
    <font>
      <sz val="9"/>
      <color rgb="FF0033CC"/>
      <name val="&quot;Trebuchet MS&quot;"/>
    </font>
    <font>
      <sz val="9"/>
      <color rgb="FF000000"/>
      <name val="&quot;Trebuchet MS&quot;"/>
    </font>
    <font>
      <sz val="7"/>
      <color rgb="FF000000"/>
      <name val="&quot;Arial Narrow&quot;"/>
    </font>
    <font>
      <b/>
      <sz val="12"/>
      <color rgb="FFFF0000"/>
      <name val="Calibri"/>
    </font>
    <font>
      <b/>
      <sz val="8"/>
      <color rgb="FFFF0000"/>
      <name val="Trebuchet MS"/>
    </font>
    <font>
      <sz val="8"/>
      <color rgb="FF000000"/>
      <name val="Trebuchet MS"/>
    </font>
    <font>
      <sz val="10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 style="medium">
        <color rgb="FF0000FF"/>
      </left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/>
      <right/>
      <top/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/>
      <diagonal/>
    </border>
    <border>
      <left style="double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double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 style="thick">
        <color rgb="FF0000FF"/>
      </right>
      <top/>
      <bottom/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ck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002060"/>
      </top>
      <bottom/>
      <diagonal/>
    </border>
    <border>
      <left style="thick">
        <color rgb="FF0000FF"/>
      </left>
      <right style="thin">
        <color rgb="FF0000FF"/>
      </right>
      <top/>
      <bottom style="medium">
        <color rgb="FF002060"/>
      </bottom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33CC"/>
      </bottom>
      <diagonal/>
    </border>
    <border>
      <left style="thick">
        <color rgb="FF0000FF"/>
      </left>
      <right style="thin">
        <color rgb="FF0000FF"/>
      </right>
      <top/>
      <bottom style="thick">
        <color rgb="FF1E4E79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4472C4"/>
      </top>
      <bottom/>
      <diagonal/>
    </border>
    <border>
      <left/>
      <right style="thin">
        <color rgb="FF0000FF"/>
      </right>
      <top style="medium">
        <color rgb="FF4472C4"/>
      </top>
      <bottom/>
      <diagonal/>
    </border>
    <border>
      <left style="thick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1E4E79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4472C4"/>
      </bottom>
      <diagonal/>
    </border>
    <border>
      <left style="thin">
        <color rgb="FF0000FF"/>
      </left>
      <right style="thin">
        <color rgb="FF0000FF"/>
      </right>
      <top/>
      <bottom style="medium">
        <color rgb="FF4472C4"/>
      </bottom>
      <diagonal/>
    </border>
    <border>
      <left style="medium">
        <color rgb="FF0000FF"/>
      </left>
      <right style="thin">
        <color rgb="FF0000FF"/>
      </right>
      <top style="medium">
        <color rgb="FF000080"/>
      </top>
      <bottom/>
      <diagonal/>
    </border>
    <border>
      <left style="thin">
        <color rgb="FF0000FF"/>
      </left>
      <right style="thin">
        <color rgb="FF0000FF"/>
      </right>
      <top style="medium">
        <color rgb="FF000080"/>
      </top>
      <bottom/>
      <diagonal/>
    </border>
    <border>
      <left style="thin">
        <color rgb="FF0000FF"/>
      </left>
      <right style="medium">
        <color rgb="FF0000FF"/>
      </right>
      <top style="medium">
        <color rgb="FF000080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medium">
        <color rgb="FF0000FF"/>
      </left>
      <right style="thick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ck">
        <color rgb="FF0000FF"/>
      </right>
      <top style="medium">
        <color rgb="FF0000FF"/>
      </top>
      <bottom/>
      <diagonal/>
    </border>
    <border>
      <left style="thin">
        <color rgb="FF0000FF"/>
      </left>
      <right style="thick">
        <color rgb="FF0000FF"/>
      </right>
      <top/>
      <bottom/>
      <diagonal/>
    </border>
    <border>
      <left style="thin">
        <color rgb="FF0000FF"/>
      </left>
      <right style="thick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ck">
        <color rgb="FF0000FF"/>
      </right>
      <top style="medium">
        <color rgb="FF000080"/>
      </top>
      <bottom/>
      <diagonal/>
    </border>
    <border>
      <left style="thin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/>
      <diagonal/>
    </border>
    <border>
      <left style="thin">
        <color rgb="FF0000FF"/>
      </left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/>
    <xf numFmtId="164" fontId="7" fillId="0" borderId="0" xfId="0" applyNumberFormat="1" applyFont="1"/>
    <xf numFmtId="165" fontId="3" fillId="0" borderId="0" xfId="0" applyNumberFormat="1" applyFont="1"/>
    <xf numFmtId="165" fontId="10" fillId="6" borderId="1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37" fontId="3" fillId="0" borderId="0" xfId="0" applyNumberFormat="1" applyFont="1"/>
    <xf numFmtId="165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166" fontId="13" fillId="9" borderId="11" xfId="0" applyNumberFormat="1" applyFont="1" applyFill="1" applyBorder="1" applyAlignment="1">
      <alignment horizontal="center" vertical="center"/>
    </xf>
    <xf numFmtId="166" fontId="13" fillId="9" borderId="11" xfId="0" applyNumberFormat="1" applyFont="1" applyFill="1" applyBorder="1" applyAlignment="1">
      <alignment horizontal="center"/>
    </xf>
    <xf numFmtId="0" fontId="20" fillId="0" borderId="0" xfId="0" applyFont="1"/>
    <xf numFmtId="165" fontId="15" fillId="3" borderId="6" xfId="0" applyNumberFormat="1" applyFont="1" applyFill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164" fontId="21" fillId="4" borderId="9" xfId="0" applyNumberFormat="1" applyFont="1" applyFill="1" applyBorder="1" applyAlignment="1">
      <alignment horizontal="center" vertical="center"/>
    </xf>
    <xf numFmtId="165" fontId="15" fillId="5" borderId="8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165" fontId="10" fillId="6" borderId="11" xfId="0" applyNumberFormat="1" applyFont="1" applyFill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164" fontId="10" fillId="6" borderId="20" xfId="0" applyNumberFormat="1" applyFont="1" applyFill="1" applyBorder="1" applyAlignment="1">
      <alignment horizontal="center"/>
    </xf>
    <xf numFmtId="166" fontId="13" fillId="9" borderId="13" xfId="0" applyNumberFormat="1" applyFont="1" applyFill="1" applyBorder="1" applyAlignment="1">
      <alignment horizontal="center"/>
    </xf>
    <xf numFmtId="1" fontId="24" fillId="9" borderId="39" xfId="0" applyNumberFormat="1" applyFont="1" applyFill="1" applyBorder="1"/>
    <xf numFmtId="165" fontId="10" fillId="6" borderId="12" xfId="0" applyNumberFormat="1" applyFont="1" applyFill="1" applyBorder="1" applyAlignment="1">
      <alignment horizontal="center"/>
    </xf>
    <xf numFmtId="1" fontId="24" fillId="0" borderId="40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13" fillId="0" borderId="40" xfId="0" applyNumberFormat="1" applyFont="1" applyBorder="1" applyAlignment="1">
      <alignment horizontal="center"/>
    </xf>
    <xf numFmtId="165" fontId="10" fillId="6" borderId="15" xfId="0" applyNumberFormat="1" applyFont="1" applyFill="1" applyBorder="1" applyAlignment="1">
      <alignment horizontal="center"/>
    </xf>
    <xf numFmtId="1" fontId="24" fillId="0" borderId="45" xfId="0" applyNumberFormat="1" applyFont="1" applyBorder="1" applyAlignment="1">
      <alignment horizontal="center"/>
    </xf>
    <xf numFmtId="3" fontId="13" fillId="0" borderId="46" xfId="0" applyNumberFormat="1" applyFont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165" fontId="10" fillId="6" borderId="11" xfId="0" applyNumberFormat="1" applyFont="1" applyFill="1" applyBorder="1" applyAlignment="1">
      <alignment horizontal="center" vertical="center"/>
    </xf>
    <xf numFmtId="37" fontId="6" fillId="9" borderId="13" xfId="0" applyNumberFormat="1" applyFont="1" applyFill="1" applyBorder="1" applyAlignment="1">
      <alignment vertical="top" wrapText="1"/>
    </xf>
    <xf numFmtId="164" fontId="23" fillId="9" borderId="13" xfId="0" applyNumberFormat="1" applyFont="1" applyFill="1" applyBorder="1"/>
    <xf numFmtId="1" fontId="24" fillId="9" borderId="38" xfId="0" applyNumberFormat="1" applyFont="1" applyFill="1" applyBorder="1" applyAlignment="1">
      <alignment horizontal="center"/>
    </xf>
    <xf numFmtId="3" fontId="13" fillId="9" borderId="38" xfId="0" applyNumberFormat="1" applyFont="1" applyFill="1" applyBorder="1" applyAlignment="1">
      <alignment horizontal="center"/>
    </xf>
    <xf numFmtId="164" fontId="23" fillId="9" borderId="11" xfId="0" applyNumberFormat="1" applyFont="1" applyFill="1" applyBorder="1" applyAlignment="1">
      <alignment horizontal="center" vertical="center"/>
    </xf>
    <xf numFmtId="1" fontId="24" fillId="9" borderId="39" xfId="0" applyNumberFormat="1" applyFont="1" applyFill="1" applyBorder="1" applyAlignment="1">
      <alignment horizontal="center" vertical="center"/>
    </xf>
    <xf numFmtId="3" fontId="13" fillId="9" borderId="39" xfId="0" applyNumberFormat="1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vertical="top" wrapText="1"/>
    </xf>
    <xf numFmtId="164" fontId="23" fillId="9" borderId="11" xfId="0" applyNumberFormat="1" applyFont="1" applyFill="1" applyBorder="1"/>
    <xf numFmtId="1" fontId="24" fillId="9" borderId="39" xfId="0" applyNumberFormat="1" applyFont="1" applyFill="1" applyBorder="1" applyAlignment="1">
      <alignment horizontal="center"/>
    </xf>
    <xf numFmtId="165" fontId="10" fillId="6" borderId="18" xfId="0" applyNumberFormat="1" applyFont="1" applyFill="1" applyBorder="1" applyAlignment="1">
      <alignment horizontal="center"/>
    </xf>
    <xf numFmtId="1" fontId="29" fillId="0" borderId="51" xfId="0" applyNumberFormat="1" applyFont="1" applyBorder="1" applyAlignment="1">
      <alignment horizontal="center"/>
    </xf>
    <xf numFmtId="166" fontId="30" fillId="0" borderId="52" xfId="0" applyNumberFormat="1" applyFont="1" applyBorder="1" applyAlignment="1">
      <alignment horizontal="center"/>
    </xf>
    <xf numFmtId="3" fontId="30" fillId="0" borderId="52" xfId="0" applyNumberFormat="1" applyFont="1" applyBorder="1" applyAlignment="1">
      <alignment horizontal="center"/>
    </xf>
    <xf numFmtId="3" fontId="17" fillId="0" borderId="19" xfId="0" applyNumberFormat="1" applyFont="1" applyBorder="1" applyAlignment="1">
      <alignment horizontal="center"/>
    </xf>
    <xf numFmtId="165" fontId="10" fillId="6" borderId="54" xfId="0" applyNumberFormat="1" applyFont="1" applyFill="1" applyBorder="1" applyAlignment="1">
      <alignment horizontal="center"/>
    </xf>
    <xf numFmtId="1" fontId="24" fillId="0" borderId="55" xfId="0" applyNumberFormat="1" applyFont="1" applyBorder="1" applyAlignment="1">
      <alignment horizontal="center"/>
    </xf>
    <xf numFmtId="3" fontId="13" fillId="0" borderId="56" xfId="0" applyNumberFormat="1" applyFont="1" applyBorder="1" applyAlignment="1">
      <alignment horizontal="center"/>
    </xf>
    <xf numFmtId="3" fontId="13" fillId="0" borderId="55" xfId="0" applyNumberFormat="1" applyFont="1" applyBorder="1" applyAlignment="1">
      <alignment horizontal="center"/>
    </xf>
    <xf numFmtId="164" fontId="10" fillId="6" borderId="35" xfId="0" applyNumberFormat="1" applyFont="1" applyFill="1" applyBorder="1" applyAlignment="1">
      <alignment horizontal="center"/>
    </xf>
    <xf numFmtId="169" fontId="13" fillId="9" borderId="13" xfId="0" applyNumberFormat="1" applyFont="1" applyFill="1" applyBorder="1" applyAlignment="1">
      <alignment horizontal="center"/>
    </xf>
    <xf numFmtId="164" fontId="23" fillId="9" borderId="18" xfId="0" applyNumberFormat="1" applyFont="1" applyFill="1" applyBorder="1" applyAlignment="1">
      <alignment horizontal="center"/>
    </xf>
    <xf numFmtId="37" fontId="6" fillId="9" borderId="18" xfId="0" applyNumberFormat="1" applyFont="1" applyFill="1" applyBorder="1" applyAlignment="1">
      <alignment vertical="top" wrapText="1"/>
    </xf>
    <xf numFmtId="1" fontId="24" fillId="9" borderId="58" xfId="0" applyNumberFormat="1" applyFont="1" applyFill="1" applyBorder="1" applyAlignment="1">
      <alignment horizontal="center"/>
    </xf>
    <xf numFmtId="166" fontId="13" fillId="9" borderId="18" xfId="0" applyNumberFormat="1" applyFont="1" applyFill="1" applyBorder="1" applyAlignment="1">
      <alignment horizontal="center"/>
    </xf>
    <xf numFmtId="1" fontId="24" fillId="0" borderId="61" xfId="0" applyNumberFormat="1" applyFont="1" applyBorder="1" applyAlignment="1">
      <alignment horizontal="center"/>
    </xf>
    <xf numFmtId="166" fontId="13" fillId="0" borderId="62" xfId="0" applyNumberFormat="1" applyFont="1" applyBorder="1" applyAlignment="1">
      <alignment horizontal="center"/>
    </xf>
    <xf numFmtId="3" fontId="13" fillId="0" borderId="63" xfId="0" applyNumberFormat="1" applyFont="1" applyBorder="1" applyAlignment="1">
      <alignment horizontal="center"/>
    </xf>
    <xf numFmtId="3" fontId="13" fillId="0" borderId="61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2" fillId="0" borderId="18" xfId="0" applyFont="1" applyBorder="1"/>
    <xf numFmtId="0" fontId="2" fillId="0" borderId="17" xfId="0" applyFont="1" applyBorder="1"/>
    <xf numFmtId="0" fontId="2" fillId="0" borderId="26" xfId="0" applyFont="1" applyBorder="1"/>
    <xf numFmtId="0" fontId="21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1" fillId="2" borderId="27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33" xfId="0" applyFont="1" applyBorder="1"/>
    <xf numFmtId="0" fontId="21" fillId="2" borderId="25" xfId="0" applyFont="1" applyFill="1" applyBorder="1" applyAlignment="1">
      <alignment horizontal="center" vertical="center" wrapText="1"/>
    </xf>
    <xf numFmtId="37" fontId="21" fillId="2" borderId="25" xfId="0" applyNumberFormat="1" applyFont="1" applyFill="1" applyBorder="1" applyAlignment="1">
      <alignment horizontal="center" vertical="center" wrapText="1"/>
    </xf>
    <xf numFmtId="164" fontId="21" fillId="2" borderId="25" xfId="0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12" fillId="8" borderId="34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47" xfId="0" applyFont="1" applyBorder="1"/>
    <xf numFmtId="0" fontId="2" fillId="0" borderId="49" xfId="0" applyFont="1" applyBorder="1"/>
    <xf numFmtId="0" fontId="2" fillId="0" borderId="53" xfId="0" applyFont="1" applyBorder="1"/>
    <xf numFmtId="0" fontId="2" fillId="0" borderId="59" xfId="0" applyFont="1" applyBorder="1"/>
    <xf numFmtId="0" fontId="12" fillId="8" borderId="43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37" xfId="0" applyFont="1" applyBorder="1"/>
    <xf numFmtId="0" fontId="2" fillId="0" borderId="14" xfId="0" applyFont="1" applyBorder="1"/>
    <xf numFmtId="3" fontId="15" fillId="5" borderId="65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37" fontId="6" fillId="0" borderId="13" xfId="0" applyNumberFormat="1" applyFont="1" applyBorder="1" applyAlignment="1">
      <alignment horizontal="center" vertical="top" wrapText="1"/>
    </xf>
    <xf numFmtId="164" fontId="22" fillId="0" borderId="18" xfId="0" applyNumberFormat="1" applyFont="1" applyBorder="1"/>
    <xf numFmtId="1" fontId="24" fillId="0" borderId="38" xfId="0" applyNumberFormat="1" applyFont="1" applyBorder="1" applyAlignment="1">
      <alignment horizontal="center"/>
    </xf>
    <xf numFmtId="166" fontId="13" fillId="0" borderId="13" xfId="0" applyNumberFormat="1" applyFont="1" applyBorder="1" applyAlignment="1">
      <alignment horizontal="center"/>
    </xf>
    <xf numFmtId="3" fontId="13" fillId="0" borderId="38" xfId="0" applyNumberFormat="1" applyFont="1" applyBorder="1" applyAlignment="1">
      <alignment horizontal="center"/>
    </xf>
    <xf numFmtId="3" fontId="10" fillId="7" borderId="66" xfId="0" applyNumberFormat="1" applyFont="1" applyFill="1" applyBorder="1" applyAlignment="1">
      <alignment horizontal="center"/>
    </xf>
    <xf numFmtId="0" fontId="2" fillId="0" borderId="50" xfId="0" applyFont="1" applyBorder="1"/>
    <xf numFmtId="37" fontId="6" fillId="0" borderId="18" xfId="0" applyNumberFormat="1" applyFont="1" applyBorder="1" applyAlignment="1">
      <alignment horizontal="center" vertical="top" wrapText="1"/>
    </xf>
    <xf numFmtId="164" fontId="23" fillId="0" borderId="18" xfId="0" applyNumberFormat="1" applyFont="1" applyBorder="1"/>
    <xf numFmtId="164" fontId="10" fillId="6" borderId="20" xfId="0" applyNumberFormat="1" applyFont="1" applyFill="1" applyBorder="1" applyAlignment="1">
      <alignment horizontal="left"/>
    </xf>
    <xf numFmtId="1" fontId="24" fillId="0" borderId="58" xfId="0" applyNumberFormat="1" applyFont="1" applyBorder="1" applyAlignment="1">
      <alignment horizontal="center"/>
    </xf>
    <xf numFmtId="166" fontId="13" fillId="0" borderId="18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3" fontId="13" fillId="0" borderId="58" xfId="0" applyNumberFormat="1" applyFont="1" applyBorder="1" applyAlignment="1">
      <alignment horizontal="center"/>
    </xf>
    <xf numFmtId="3" fontId="10" fillId="7" borderId="67" xfId="0" applyNumberFormat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164" fontId="23" fillId="0" borderId="18" xfId="0" applyNumberFormat="1" applyFont="1" applyBorder="1" applyAlignment="1">
      <alignment horizontal="center"/>
    </xf>
    <xf numFmtId="164" fontId="5" fillId="6" borderId="20" xfId="0" applyNumberFormat="1" applyFont="1" applyFill="1" applyBorder="1" applyAlignment="1">
      <alignment horizontal="center"/>
    </xf>
    <xf numFmtId="169" fontId="13" fillId="0" borderId="18" xfId="0" applyNumberFormat="1" applyFont="1" applyBorder="1" applyAlignment="1">
      <alignment horizontal="center"/>
    </xf>
    <xf numFmtId="0" fontId="2" fillId="0" borderId="11" xfId="0" applyFont="1" applyBorder="1"/>
    <xf numFmtId="37" fontId="31" fillId="9" borderId="24" xfId="0" applyNumberFormat="1" applyFont="1" applyFill="1" applyBorder="1" applyAlignment="1">
      <alignment vertical="center" wrapText="1"/>
    </xf>
    <xf numFmtId="164" fontId="23" fillId="0" borderId="11" xfId="0" applyNumberFormat="1" applyFont="1" applyBorder="1"/>
    <xf numFmtId="1" fontId="24" fillId="0" borderId="39" xfId="0" applyNumberFormat="1" applyFont="1" applyBorder="1" applyAlignment="1">
      <alignment horizontal="center"/>
    </xf>
    <xf numFmtId="166" fontId="13" fillId="0" borderId="11" xfId="0" applyNumberFormat="1" applyFont="1" applyBorder="1" applyAlignment="1">
      <alignment horizontal="center"/>
    </xf>
    <xf numFmtId="3" fontId="13" fillId="0" borderId="39" xfId="0" applyNumberFormat="1" applyFont="1" applyBorder="1" applyAlignment="1">
      <alignment horizontal="center"/>
    </xf>
    <xf numFmtId="3" fontId="10" fillId="7" borderId="68" xfId="0" applyNumberFormat="1" applyFont="1" applyFill="1" applyBorder="1"/>
    <xf numFmtId="49" fontId="3" fillId="0" borderId="13" xfId="0" applyNumberFormat="1" applyFont="1" applyBorder="1" applyAlignment="1">
      <alignment horizontal="left" vertical="center" wrapText="1"/>
    </xf>
    <xf numFmtId="37" fontId="6" fillId="0" borderId="18" xfId="0" applyNumberFormat="1" applyFont="1" applyBorder="1" applyAlignment="1">
      <alignment vertical="top" wrapText="1"/>
    </xf>
    <xf numFmtId="3" fontId="9" fillId="7" borderId="66" xfId="0" applyNumberFormat="1" applyFont="1" applyFill="1" applyBorder="1" applyAlignment="1">
      <alignment horizontal="center"/>
    </xf>
    <xf numFmtId="3" fontId="9" fillId="7" borderId="67" xfId="0" applyNumberFormat="1" applyFont="1" applyFill="1" applyBorder="1" applyAlignment="1">
      <alignment horizontal="center"/>
    </xf>
    <xf numFmtId="3" fontId="10" fillId="7" borderId="67" xfId="0" applyNumberFormat="1" applyFont="1" applyFill="1" applyBorder="1"/>
    <xf numFmtId="0" fontId="25" fillId="0" borderId="18" xfId="0" applyFont="1" applyBorder="1"/>
    <xf numFmtId="0" fontId="25" fillId="0" borderId="11" xfId="0" applyFont="1" applyBorder="1"/>
    <xf numFmtId="0" fontId="3" fillId="0" borderId="13" xfId="0" applyFont="1" applyBorder="1" applyAlignment="1">
      <alignment horizontal="left" vertical="center" wrapText="1"/>
    </xf>
    <xf numFmtId="37" fontId="6" fillId="0" borderId="13" xfId="0" applyNumberFormat="1" applyFont="1" applyBorder="1" applyAlignment="1">
      <alignment vertical="top" wrapText="1"/>
    </xf>
    <xf numFmtId="164" fontId="23" fillId="0" borderId="13" xfId="0" applyNumberFormat="1" applyFont="1" applyBorder="1"/>
    <xf numFmtId="164" fontId="10" fillId="6" borderId="19" xfId="0" applyNumberFormat="1" applyFont="1" applyFill="1" applyBorder="1" applyAlignment="1">
      <alignment horizontal="center"/>
    </xf>
    <xf numFmtId="3" fontId="13" fillId="9" borderId="19" xfId="0" applyNumberFormat="1" applyFont="1" applyFill="1" applyBorder="1" applyAlignment="1">
      <alignment horizontal="center"/>
    </xf>
    <xf numFmtId="1" fontId="24" fillId="9" borderId="58" xfId="0" applyNumberFormat="1" applyFont="1" applyFill="1" applyBorder="1"/>
    <xf numFmtId="3" fontId="13" fillId="9" borderId="20" xfId="0" applyNumberFormat="1" applyFont="1" applyFill="1" applyBorder="1" applyAlignment="1">
      <alignment horizontal="center"/>
    </xf>
    <xf numFmtId="0" fontId="2" fillId="0" borderId="42" xfId="0" applyFont="1" applyBorder="1"/>
    <xf numFmtId="37" fontId="3" fillId="0" borderId="13" xfId="0" applyNumberFormat="1" applyFont="1" applyBorder="1" applyAlignment="1">
      <alignment horizontal="left" vertical="center" wrapText="1"/>
    </xf>
    <xf numFmtId="0" fontId="25" fillId="0" borderId="13" xfId="0" applyFont="1" applyBorder="1"/>
    <xf numFmtId="0" fontId="26" fillId="0" borderId="18" xfId="0" applyFont="1" applyBorder="1"/>
    <xf numFmtId="164" fontId="23" fillId="0" borderId="13" xfId="0" applyNumberFormat="1" applyFont="1" applyBorder="1" applyAlignment="1">
      <alignment horizontal="center"/>
    </xf>
    <xf numFmtId="37" fontId="6" fillId="0" borderId="18" xfId="0" applyNumberFormat="1" applyFont="1" applyBorder="1" applyAlignment="1">
      <alignment wrapText="1"/>
    </xf>
    <xf numFmtId="37" fontId="6" fillId="0" borderId="11" xfId="0" applyNumberFormat="1" applyFont="1" applyBorder="1" applyAlignment="1">
      <alignment wrapText="1"/>
    </xf>
    <xf numFmtId="37" fontId="6" fillId="0" borderId="13" xfId="0" applyNumberFormat="1" applyFont="1" applyBorder="1" applyAlignment="1">
      <alignment wrapText="1"/>
    </xf>
    <xf numFmtId="0" fontId="12" fillId="8" borderId="50" xfId="0" applyFont="1" applyFill="1" applyBorder="1" applyAlignment="1">
      <alignment horizontal="center" vertical="center" wrapText="1"/>
    </xf>
    <xf numFmtId="37" fontId="9" fillId="0" borderId="13" xfId="0" applyNumberFormat="1" applyFont="1" applyBorder="1" applyAlignment="1">
      <alignment vertical="top" wrapText="1"/>
    </xf>
    <xf numFmtId="3" fontId="10" fillId="6" borderId="19" xfId="0" applyNumberFormat="1" applyFont="1" applyFill="1" applyBorder="1" applyAlignment="1">
      <alignment horizontal="center"/>
    </xf>
    <xf numFmtId="3" fontId="27" fillId="0" borderId="18" xfId="0" applyNumberFormat="1" applyFont="1" applyBorder="1"/>
    <xf numFmtId="0" fontId="2" fillId="0" borderId="60" xfId="0" applyFont="1" applyBorder="1"/>
    <xf numFmtId="3" fontId="10" fillId="7" borderId="68" xfId="0" applyNumberFormat="1" applyFont="1" applyFill="1" applyBorder="1" applyAlignment="1">
      <alignment horizontal="center"/>
    </xf>
    <xf numFmtId="0" fontId="22" fillId="0" borderId="18" xfId="0" applyFont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left" vertical="center" wrapText="1"/>
    </xf>
    <xf numFmtId="164" fontId="23" fillId="0" borderId="18" xfId="0" applyNumberFormat="1" applyFont="1" applyBorder="1" applyAlignment="1">
      <alignment vertical="center" wrapText="1"/>
    </xf>
    <xf numFmtId="37" fontId="4" fillId="0" borderId="18" xfId="0" applyNumberFormat="1" applyFont="1" applyBorder="1" applyAlignment="1">
      <alignment vertical="top" wrapText="1"/>
    </xf>
    <xf numFmtId="166" fontId="17" fillId="0" borderId="18" xfId="0" applyNumberFormat="1" applyFont="1" applyBorder="1" applyAlignment="1">
      <alignment horizontal="center"/>
    </xf>
    <xf numFmtId="1" fontId="24" fillId="0" borderId="58" xfId="0" applyNumberFormat="1" applyFont="1" applyBorder="1" applyAlignment="1">
      <alignment horizontal="center" wrapText="1"/>
    </xf>
    <xf numFmtId="3" fontId="17" fillId="0" borderId="58" xfId="0" applyNumberFormat="1" applyFont="1" applyBorder="1" applyAlignment="1">
      <alignment horizontal="center"/>
    </xf>
    <xf numFmtId="164" fontId="10" fillId="6" borderId="35" xfId="0" applyNumberFormat="1" applyFont="1" applyFill="1" applyBorder="1" applyAlignment="1">
      <alignment horizontal="center" vertical="center"/>
    </xf>
    <xf numFmtId="37" fontId="3" fillId="0" borderId="18" xfId="0" applyNumberFormat="1" applyFont="1" applyBorder="1" applyAlignment="1">
      <alignment horizontal="left" vertical="center" wrapText="1"/>
    </xf>
    <xf numFmtId="37" fontId="6" fillId="0" borderId="11" xfId="0" applyNumberFormat="1" applyFont="1" applyBorder="1" applyAlignment="1">
      <alignment vertical="top" wrapText="1"/>
    </xf>
    <xf numFmtId="3" fontId="9" fillId="7" borderId="68" xfId="0" applyNumberFormat="1" applyFont="1" applyFill="1" applyBorder="1" applyAlignment="1">
      <alignment horizontal="center"/>
    </xf>
    <xf numFmtId="169" fontId="13" fillId="0" borderId="13" xfId="0" applyNumberFormat="1" applyFont="1" applyBorder="1" applyAlignment="1">
      <alignment horizontal="center"/>
    </xf>
    <xf numFmtId="3" fontId="13" fillId="0" borderId="38" xfId="0" applyNumberFormat="1" applyFont="1" applyBorder="1" applyAlignment="1">
      <alignment horizontal="center" vertical="center"/>
    </xf>
    <xf numFmtId="3" fontId="16" fillId="7" borderId="66" xfId="0" applyNumberFormat="1" applyFont="1" applyFill="1" applyBorder="1" applyAlignment="1">
      <alignment horizontal="center"/>
    </xf>
    <xf numFmtId="37" fontId="6" fillId="0" borderId="11" xfId="0" applyNumberFormat="1" applyFont="1" applyBorder="1" applyAlignment="1">
      <alignment horizontal="left" vertical="top" wrapText="1"/>
    </xf>
    <xf numFmtId="3" fontId="9" fillId="7" borderId="69" xfId="0" applyNumberFormat="1" applyFont="1" applyFill="1" applyBorder="1" applyAlignment="1">
      <alignment horizontal="center"/>
    </xf>
    <xf numFmtId="37" fontId="6" fillId="0" borderId="15" xfId="0" applyNumberFormat="1" applyFont="1" applyBorder="1" applyAlignment="1">
      <alignment vertical="top" wrapText="1"/>
    </xf>
    <xf numFmtId="164" fontId="23" fillId="0" borderId="15" xfId="0" applyNumberFormat="1" applyFont="1" applyBorder="1"/>
    <xf numFmtId="164" fontId="10" fillId="6" borderId="46" xfId="0" applyNumberFormat="1" applyFont="1" applyFill="1" applyBorder="1" applyAlignment="1">
      <alignment horizontal="center"/>
    </xf>
    <xf numFmtId="166" fontId="13" fillId="0" borderId="15" xfId="0" applyNumberFormat="1" applyFont="1" applyBorder="1" applyAlignment="1">
      <alignment horizontal="center"/>
    </xf>
    <xf numFmtId="3" fontId="10" fillId="7" borderId="70" xfId="0" applyNumberFormat="1" applyFont="1" applyFill="1" applyBorder="1"/>
    <xf numFmtId="37" fontId="6" fillId="0" borderId="12" xfId="0" applyNumberFormat="1" applyFont="1" applyBorder="1" applyAlignment="1">
      <alignment horizontal="center" vertical="top" wrapText="1"/>
    </xf>
    <xf numFmtId="164" fontId="23" fillId="0" borderId="12" xfId="0" applyNumberFormat="1" applyFont="1" applyBorder="1" applyAlignment="1">
      <alignment horizontal="center"/>
    </xf>
    <xf numFmtId="164" fontId="10" fillId="6" borderId="41" xfId="0" applyNumberFormat="1" applyFont="1" applyFill="1" applyBorder="1" applyAlignment="1">
      <alignment horizontal="center"/>
    </xf>
    <xf numFmtId="166" fontId="13" fillId="0" borderId="12" xfId="0" applyNumberFormat="1" applyFont="1" applyBorder="1" applyAlignment="1">
      <alignment horizontal="center"/>
    </xf>
    <xf numFmtId="3" fontId="33" fillId="7" borderId="71" xfId="0" applyNumberFormat="1" applyFont="1" applyFill="1" applyBorder="1" applyAlignment="1">
      <alignment horizontal="center"/>
    </xf>
    <xf numFmtId="0" fontId="2" fillId="0" borderId="15" xfId="0" applyFont="1" applyBorder="1"/>
    <xf numFmtId="0" fontId="3" fillId="9" borderId="13" xfId="0" applyFont="1" applyFill="1" applyBorder="1" applyAlignment="1">
      <alignment horizontal="left" vertical="center" wrapText="1"/>
    </xf>
    <xf numFmtId="164" fontId="22" fillId="9" borderId="18" xfId="0" applyNumberFormat="1" applyFont="1" applyFill="1" applyBorder="1"/>
    <xf numFmtId="3" fontId="13" fillId="9" borderId="58" xfId="0" applyNumberFormat="1" applyFont="1" applyFill="1" applyBorder="1" applyAlignment="1">
      <alignment horizontal="center"/>
    </xf>
    <xf numFmtId="164" fontId="23" fillId="9" borderId="18" xfId="0" applyNumberFormat="1" applyFont="1" applyFill="1" applyBorder="1"/>
    <xf numFmtId="3" fontId="5" fillId="7" borderId="67" xfId="0" applyNumberFormat="1" applyFont="1" applyFill="1" applyBorder="1" applyAlignment="1">
      <alignment horizontal="center"/>
    </xf>
    <xf numFmtId="3" fontId="8" fillId="7" borderId="67" xfId="0" applyNumberFormat="1" applyFont="1" applyFill="1" applyBorder="1" applyAlignment="1">
      <alignment horizontal="center"/>
    </xf>
    <xf numFmtId="166" fontId="13" fillId="9" borderId="18" xfId="0" applyNumberFormat="1" applyFont="1" applyFill="1" applyBorder="1" applyAlignment="1">
      <alignment horizontal="center" vertical="center"/>
    </xf>
    <xf numFmtId="3" fontId="10" fillId="7" borderId="67" xfId="0" applyNumberFormat="1" applyFont="1" applyFill="1" applyBorder="1" applyAlignment="1">
      <alignment horizontal="center" vertical="center"/>
    </xf>
    <xf numFmtId="3" fontId="13" fillId="9" borderId="35" xfId="0" applyNumberFormat="1" applyFont="1" applyFill="1" applyBorder="1" applyAlignment="1">
      <alignment horizontal="center" vertical="center"/>
    </xf>
    <xf numFmtId="3" fontId="13" fillId="9" borderId="35" xfId="0" applyNumberFormat="1" applyFont="1" applyFill="1" applyBorder="1" applyAlignment="1">
      <alignment horizontal="center"/>
    </xf>
    <xf numFmtId="37" fontId="6" fillId="0" borderId="26" xfId="0" applyNumberFormat="1" applyFont="1" applyBorder="1" applyAlignment="1">
      <alignment vertical="top" wrapText="1"/>
    </xf>
    <xf numFmtId="164" fontId="23" fillId="0" borderId="26" xfId="0" applyNumberFormat="1" applyFont="1" applyBorder="1" applyAlignment="1">
      <alignment horizontal="center"/>
    </xf>
    <xf numFmtId="165" fontId="10" fillId="6" borderId="26" xfId="0" applyNumberFormat="1" applyFont="1" applyFill="1" applyBorder="1" applyAlignment="1">
      <alignment horizontal="center"/>
    </xf>
    <xf numFmtId="164" fontId="10" fillId="6" borderId="26" xfId="0" applyNumberFormat="1" applyFont="1" applyFill="1" applyBorder="1" applyAlignment="1">
      <alignment horizontal="center"/>
    </xf>
    <xf numFmtId="1" fontId="24" fillId="0" borderId="26" xfId="0" applyNumberFormat="1" applyFont="1" applyBorder="1" applyAlignment="1">
      <alignment horizontal="center"/>
    </xf>
    <xf numFmtId="166" fontId="13" fillId="0" borderId="26" xfId="0" applyNumberFormat="1" applyFont="1" applyBorder="1" applyAlignment="1">
      <alignment horizontal="center"/>
    </xf>
    <xf numFmtId="3" fontId="13" fillId="0" borderId="26" xfId="0" applyNumberFormat="1" applyFont="1" applyBorder="1" applyAlignment="1">
      <alignment horizontal="center"/>
    </xf>
    <xf numFmtId="3" fontId="9" fillId="7" borderId="36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top" wrapText="1"/>
    </xf>
    <xf numFmtId="0" fontId="2" fillId="0" borderId="48" xfId="0" applyFont="1" applyBorder="1"/>
    <xf numFmtId="49" fontId="28" fillId="9" borderId="13" xfId="0" applyNumberFormat="1" applyFont="1" applyFill="1" applyBorder="1" applyAlignment="1">
      <alignment horizontal="left" vertical="center" wrapText="1"/>
    </xf>
    <xf numFmtId="37" fontId="6" fillId="0" borderId="13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left" vertical="center" wrapText="1"/>
    </xf>
    <xf numFmtId="37" fontId="6" fillId="0" borderId="18" xfId="0" applyNumberFormat="1" applyFont="1" applyBorder="1" applyAlignment="1">
      <alignment horizontal="center" vertical="top" wrapText="1"/>
    </xf>
    <xf numFmtId="3" fontId="34" fillId="7" borderId="67" xfId="0" applyNumberFormat="1" applyFont="1" applyFill="1" applyBorder="1" applyAlignment="1">
      <alignment horizontal="center"/>
    </xf>
    <xf numFmtId="3" fontId="16" fillId="0" borderId="58" xfId="0" applyNumberFormat="1" applyFont="1" applyBorder="1" applyAlignment="1">
      <alignment horizontal="center"/>
    </xf>
    <xf numFmtId="166" fontId="16" fillId="0" borderId="18" xfId="0" applyNumberFormat="1" applyFont="1" applyBorder="1" applyAlignment="1">
      <alignment horizontal="center"/>
    </xf>
    <xf numFmtId="37" fontId="6" fillId="0" borderId="11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3" fontId="16" fillId="0" borderId="20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32" fillId="8" borderId="50" xfId="0" applyFont="1" applyFill="1" applyBorder="1" applyAlignment="1">
      <alignment horizontal="center" vertical="center" wrapText="1"/>
    </xf>
    <xf numFmtId="1" fontId="24" fillId="0" borderId="23" xfId="0" applyNumberFormat="1" applyFont="1" applyBorder="1" applyAlignment="1">
      <alignment horizontal="center"/>
    </xf>
    <xf numFmtId="166" fontId="13" fillId="0" borderId="23" xfId="0" applyNumberFormat="1" applyFont="1" applyBorder="1" applyAlignment="1">
      <alignment horizontal="center"/>
    </xf>
    <xf numFmtId="49" fontId="3" fillId="10" borderId="18" xfId="0" applyNumberFormat="1" applyFont="1" applyFill="1" applyBorder="1" applyAlignment="1">
      <alignment horizontal="left" vertical="center" wrapText="1"/>
    </xf>
    <xf numFmtId="37" fontId="6" fillId="0" borderId="18" xfId="0" applyNumberFormat="1" applyFont="1" applyBorder="1" applyAlignment="1">
      <alignment horizontal="left" vertical="top" wrapText="1"/>
    </xf>
    <xf numFmtId="166" fontId="17" fillId="0" borderId="13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8" fillId="7" borderId="6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vertical="top" wrapText="1"/>
    </xf>
    <xf numFmtId="0" fontId="2" fillId="0" borderId="54" xfId="0" applyFont="1" applyBorder="1"/>
    <xf numFmtId="37" fontId="6" fillId="0" borderId="54" xfId="0" applyNumberFormat="1" applyFont="1" applyBorder="1" applyAlignment="1">
      <alignment vertical="top" wrapText="1"/>
    </xf>
    <xf numFmtId="164" fontId="23" fillId="0" borderId="54" xfId="0" applyNumberFormat="1" applyFont="1" applyBorder="1"/>
    <xf numFmtId="164" fontId="10" fillId="6" borderId="56" xfId="0" applyNumberFormat="1" applyFont="1" applyFill="1" applyBorder="1" applyAlignment="1">
      <alignment horizontal="center"/>
    </xf>
    <xf numFmtId="166" fontId="13" fillId="0" borderId="54" xfId="0" applyNumberFormat="1" applyFont="1" applyBorder="1" applyAlignment="1">
      <alignment horizontal="center"/>
    </xf>
    <xf numFmtId="3" fontId="10" fillId="7" borderId="72" xfId="0" applyNumberFormat="1" applyFont="1" applyFill="1" applyBorder="1"/>
    <xf numFmtId="49" fontId="35" fillId="0" borderId="13" xfId="0" applyNumberFormat="1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2" fillId="0" borderId="24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414"/>
  <sheetViews>
    <sheetView tabSelected="1" topLeftCell="A82" workbookViewId="0">
      <selection activeCell="D269" sqref="D269:D273"/>
    </sheetView>
  </sheetViews>
  <sheetFormatPr baseColWidth="10" defaultColWidth="14.42578125" defaultRowHeight="15" customHeight="1"/>
  <cols>
    <col min="1" max="1" width="1" customWidth="1"/>
    <col min="2" max="2" width="11.140625" customWidth="1"/>
    <col min="3" max="3" width="32.42578125" customWidth="1"/>
    <col min="4" max="4" width="70.28515625" customWidth="1"/>
    <col min="5" max="5" width="13.85546875" customWidth="1"/>
    <col min="6" max="6" width="18.5703125" customWidth="1"/>
    <col min="7" max="7" width="15.28515625" customWidth="1"/>
    <col min="8" max="8" width="16.85546875" customWidth="1"/>
    <col min="10" max="10" width="17" customWidth="1"/>
    <col min="13" max="13" width="16.5703125" customWidth="1"/>
  </cols>
  <sheetData>
    <row r="1" spans="1:14">
      <c r="A1" s="16" t="s">
        <v>72</v>
      </c>
      <c r="B1" s="71" t="s">
        <v>73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 thickBo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 thickTop="1">
      <c r="B4" s="80" t="s">
        <v>0</v>
      </c>
      <c r="C4" s="83" t="s">
        <v>52</v>
      </c>
      <c r="D4" s="83" t="s">
        <v>53</v>
      </c>
      <c r="E4" s="84" t="s">
        <v>1</v>
      </c>
      <c r="F4" s="85" t="s">
        <v>2</v>
      </c>
      <c r="G4" s="86" t="s">
        <v>65</v>
      </c>
      <c r="H4" s="79"/>
      <c r="I4" s="87" t="s">
        <v>3</v>
      </c>
      <c r="J4" s="79"/>
      <c r="K4" s="88"/>
      <c r="L4" s="78" t="s">
        <v>4</v>
      </c>
      <c r="M4" s="79"/>
      <c r="N4" s="100"/>
    </row>
    <row r="5" spans="1:14" ht="15.75" thickBot="1">
      <c r="B5" s="81"/>
      <c r="C5" s="70"/>
      <c r="D5" s="70"/>
      <c r="E5" s="70"/>
      <c r="F5" s="70"/>
      <c r="G5" s="76"/>
      <c r="H5" s="77"/>
      <c r="I5" s="101"/>
      <c r="J5" s="77"/>
      <c r="K5" s="102"/>
      <c r="L5" s="68"/>
      <c r="M5" s="69"/>
      <c r="N5" s="103"/>
    </row>
    <row r="6" spans="1:14" ht="15.75" thickBot="1">
      <c r="B6" s="82"/>
      <c r="C6" s="104"/>
      <c r="D6" s="104"/>
      <c r="E6" s="104"/>
      <c r="F6" s="104"/>
      <c r="G6" s="17" t="s">
        <v>5</v>
      </c>
      <c r="H6" s="18" t="s">
        <v>6</v>
      </c>
      <c r="I6" s="19" t="s">
        <v>7</v>
      </c>
      <c r="J6" s="20" t="s">
        <v>8</v>
      </c>
      <c r="K6" s="21" t="s">
        <v>9</v>
      </c>
      <c r="L6" s="22" t="s">
        <v>10</v>
      </c>
      <c r="M6" s="23" t="s">
        <v>11</v>
      </c>
      <c r="N6" s="105" t="s">
        <v>12</v>
      </c>
    </row>
    <row r="7" spans="1:14" ht="15.75" customHeight="1">
      <c r="B7" s="89" t="s">
        <v>74</v>
      </c>
      <c r="C7" s="106" t="s">
        <v>13</v>
      </c>
      <c r="D7" s="97" t="s">
        <v>161</v>
      </c>
      <c r="E7" s="107"/>
      <c r="F7" s="108">
        <v>7013758000</v>
      </c>
      <c r="G7" s="49"/>
      <c r="H7" s="27"/>
      <c r="I7" s="109"/>
      <c r="J7" s="110"/>
      <c r="K7" s="24"/>
      <c r="L7" s="111"/>
      <c r="M7" s="110"/>
      <c r="N7" s="112"/>
    </row>
    <row r="8" spans="1:14" ht="15.75" customHeight="1">
      <c r="B8" s="113"/>
      <c r="C8" s="75"/>
      <c r="D8" s="98"/>
      <c r="E8" s="114" t="s">
        <v>24</v>
      </c>
      <c r="F8" s="115">
        <v>5322211000</v>
      </c>
      <c r="G8" s="49" t="s">
        <v>38</v>
      </c>
      <c r="H8" s="116">
        <v>1774071000</v>
      </c>
      <c r="I8" s="117">
        <v>479</v>
      </c>
      <c r="J8" s="118">
        <v>44949</v>
      </c>
      <c r="K8" s="119">
        <v>1774071000</v>
      </c>
      <c r="L8" s="120">
        <v>330520174</v>
      </c>
      <c r="M8" s="118">
        <v>44998</v>
      </c>
      <c r="N8" s="121">
        <f>K8-L8</f>
        <v>1443550826</v>
      </c>
    </row>
    <row r="9" spans="1:14" ht="15.75" customHeight="1">
      <c r="B9" s="113"/>
      <c r="C9" s="75"/>
      <c r="D9" s="98"/>
      <c r="E9" s="114"/>
      <c r="F9" s="115"/>
      <c r="G9" s="49"/>
      <c r="H9" s="27"/>
      <c r="I9" s="117"/>
      <c r="J9" s="118"/>
      <c r="K9" s="119"/>
      <c r="L9" s="120">
        <v>284722719</v>
      </c>
      <c r="M9" s="118">
        <v>45000</v>
      </c>
      <c r="N9" s="121">
        <f t="shared" ref="N9:N13" si="0">N8-L9</f>
        <v>1158828107</v>
      </c>
    </row>
    <row r="10" spans="1:14" ht="15.75" customHeight="1">
      <c r="B10" s="113"/>
      <c r="C10" s="75"/>
      <c r="D10" s="98"/>
      <c r="E10" s="114"/>
      <c r="F10" s="115"/>
      <c r="G10" s="49"/>
      <c r="H10" s="27"/>
      <c r="I10" s="117"/>
      <c r="J10" s="118"/>
      <c r="K10" s="119"/>
      <c r="L10" s="120">
        <v>468287833</v>
      </c>
      <c r="M10" s="118">
        <v>45036</v>
      </c>
      <c r="N10" s="121">
        <f t="shared" si="0"/>
        <v>690540274</v>
      </c>
    </row>
    <row r="11" spans="1:14" ht="15.75" customHeight="1">
      <c r="B11" s="113"/>
      <c r="C11" s="75"/>
      <c r="D11" s="98"/>
      <c r="E11" s="114"/>
      <c r="F11" s="115"/>
      <c r="G11" s="49"/>
      <c r="H11" s="27"/>
      <c r="I11" s="117"/>
      <c r="J11" s="118"/>
      <c r="K11" s="119"/>
      <c r="L11" s="120">
        <v>326496945</v>
      </c>
      <c r="M11" s="118">
        <v>45066</v>
      </c>
      <c r="N11" s="121">
        <f t="shared" si="0"/>
        <v>364043329</v>
      </c>
    </row>
    <row r="12" spans="1:14" ht="15.75" customHeight="1">
      <c r="B12" s="113"/>
      <c r="C12" s="75"/>
      <c r="D12" s="98"/>
      <c r="E12" s="114"/>
      <c r="F12" s="115"/>
      <c r="G12" s="49"/>
      <c r="H12" s="27"/>
      <c r="I12" s="117"/>
      <c r="J12" s="118"/>
      <c r="K12" s="119"/>
      <c r="L12" s="120">
        <v>362288090</v>
      </c>
      <c r="M12" s="118">
        <v>45099</v>
      </c>
      <c r="N12" s="121">
        <f t="shared" si="0"/>
        <v>1755239</v>
      </c>
    </row>
    <row r="13" spans="1:14" ht="15.75" customHeight="1">
      <c r="B13" s="113"/>
      <c r="C13" s="75"/>
      <c r="D13" s="98"/>
      <c r="E13" s="114"/>
      <c r="F13" s="115"/>
      <c r="G13" s="49"/>
      <c r="H13" s="27"/>
      <c r="I13" s="117"/>
      <c r="J13" s="122" t="s">
        <v>76</v>
      </c>
      <c r="K13" s="119"/>
      <c r="L13" s="120">
        <v>1755239</v>
      </c>
      <c r="M13" s="118">
        <v>45100</v>
      </c>
      <c r="N13" s="121">
        <f t="shared" si="0"/>
        <v>0</v>
      </c>
    </row>
    <row r="14" spans="1:14" ht="15.75" customHeight="1">
      <c r="B14" s="113"/>
      <c r="C14" s="75"/>
      <c r="D14" s="98"/>
      <c r="E14" s="114" t="s">
        <v>77</v>
      </c>
      <c r="F14" s="115"/>
      <c r="G14" s="49" t="s">
        <v>19</v>
      </c>
      <c r="H14" s="27">
        <v>887035000</v>
      </c>
      <c r="I14" s="117">
        <v>3725</v>
      </c>
      <c r="J14" s="118">
        <v>45105</v>
      </c>
      <c r="K14" s="119">
        <v>887035000</v>
      </c>
      <c r="L14" s="120">
        <v>517531736</v>
      </c>
      <c r="M14" s="118">
        <v>45128</v>
      </c>
      <c r="N14" s="121">
        <f>K14-L14</f>
        <v>369503264</v>
      </c>
    </row>
    <row r="15" spans="1:14" ht="15.75" customHeight="1">
      <c r="B15" s="113"/>
      <c r="C15" s="75"/>
      <c r="D15" s="98"/>
      <c r="E15" s="114"/>
      <c r="F15" s="115"/>
      <c r="G15" s="49"/>
      <c r="H15" s="27"/>
      <c r="I15" s="117"/>
      <c r="J15" s="118"/>
      <c r="K15" s="123"/>
      <c r="L15" s="120">
        <v>334272150</v>
      </c>
      <c r="M15" s="118">
        <v>45159</v>
      </c>
      <c r="N15" s="121">
        <f>N14-L15</f>
        <v>35231114</v>
      </c>
    </row>
    <row r="16" spans="1:14" ht="15.75" customHeight="1">
      <c r="B16" s="113"/>
      <c r="C16" s="75"/>
      <c r="D16" s="98"/>
      <c r="E16" s="114"/>
      <c r="F16" s="115"/>
      <c r="G16" s="49"/>
      <c r="H16" s="27"/>
      <c r="I16" s="117"/>
      <c r="J16" s="122" t="s">
        <v>78</v>
      </c>
      <c r="K16" s="123"/>
      <c r="L16" s="124">
        <v>35231114</v>
      </c>
      <c r="M16" s="118">
        <v>45161</v>
      </c>
      <c r="N16" s="121">
        <v>0</v>
      </c>
    </row>
    <row r="17" spans="2:14" ht="15.75" customHeight="1">
      <c r="B17" s="113"/>
      <c r="C17" s="75"/>
      <c r="D17" s="98"/>
      <c r="E17" s="114" t="s">
        <v>79</v>
      </c>
      <c r="F17" s="115"/>
      <c r="G17" s="49" t="s">
        <v>40</v>
      </c>
      <c r="H17" s="27">
        <v>887035000</v>
      </c>
      <c r="I17" s="117">
        <v>4992</v>
      </c>
      <c r="J17" s="118">
        <v>45162</v>
      </c>
      <c r="K17" s="123">
        <v>887035000</v>
      </c>
      <c r="L17" s="120"/>
      <c r="M17" s="118"/>
      <c r="N17" s="121"/>
    </row>
    <row r="18" spans="2:14" ht="15.75" customHeight="1">
      <c r="B18" s="113"/>
      <c r="C18" s="75"/>
      <c r="D18" s="98"/>
      <c r="E18" s="114"/>
      <c r="F18" s="115"/>
      <c r="G18" s="49"/>
      <c r="H18" s="27"/>
      <c r="I18" s="117"/>
      <c r="J18" s="118"/>
      <c r="K18" s="123"/>
      <c r="L18" s="120"/>
      <c r="M18" s="118"/>
      <c r="N18" s="121"/>
    </row>
    <row r="19" spans="2:14" ht="15.75" customHeight="1">
      <c r="B19" s="113"/>
      <c r="C19" s="75"/>
      <c r="D19" s="98"/>
      <c r="E19" s="114" t="s">
        <v>77</v>
      </c>
      <c r="F19" s="115"/>
      <c r="G19" s="49" t="s">
        <v>23</v>
      </c>
      <c r="H19" s="27">
        <v>1774070000</v>
      </c>
      <c r="I19" s="117"/>
      <c r="J19" s="118"/>
      <c r="K19" s="123"/>
      <c r="L19" s="120"/>
      <c r="M19" s="118"/>
      <c r="N19" s="121"/>
    </row>
    <row r="20" spans="2:14" ht="15.75" customHeight="1">
      <c r="B20" s="113"/>
      <c r="C20" s="75"/>
      <c r="D20" s="98"/>
      <c r="E20" s="114"/>
      <c r="F20" s="115"/>
      <c r="G20" s="49"/>
      <c r="H20" s="27"/>
      <c r="I20" s="117"/>
      <c r="J20" s="118"/>
      <c r="K20" s="123"/>
      <c r="L20" s="120"/>
      <c r="M20" s="118"/>
      <c r="N20" s="121"/>
    </row>
    <row r="21" spans="2:14" ht="15.75" customHeight="1">
      <c r="B21" s="113"/>
      <c r="C21" s="75"/>
      <c r="D21" s="98"/>
      <c r="E21" s="114"/>
      <c r="F21" s="115"/>
      <c r="G21" s="49"/>
      <c r="H21" s="27"/>
      <c r="I21" s="117"/>
      <c r="J21" s="118"/>
      <c r="K21" s="123"/>
      <c r="L21" s="120"/>
      <c r="M21" s="118"/>
      <c r="N21" s="121"/>
    </row>
    <row r="22" spans="2:14" ht="15.75" customHeight="1">
      <c r="B22" s="113"/>
      <c r="C22" s="75"/>
      <c r="D22" s="98"/>
      <c r="E22" s="114" t="s">
        <v>66</v>
      </c>
      <c r="F22" s="125">
        <v>305345000</v>
      </c>
      <c r="G22" s="49" t="s">
        <v>38</v>
      </c>
      <c r="H22" s="27">
        <v>101782000</v>
      </c>
      <c r="I22" s="117">
        <v>479</v>
      </c>
      <c r="J22" s="118">
        <v>44949</v>
      </c>
      <c r="K22" s="119">
        <v>101782000</v>
      </c>
      <c r="L22" s="120">
        <v>13778384</v>
      </c>
      <c r="M22" s="118">
        <v>44998</v>
      </c>
      <c r="N22" s="121">
        <f>K22-L22</f>
        <v>88003616</v>
      </c>
    </row>
    <row r="23" spans="2:14" ht="15.75" customHeight="1">
      <c r="B23" s="113"/>
      <c r="C23" s="75"/>
      <c r="D23" s="98"/>
      <c r="E23" s="114"/>
      <c r="F23" s="125"/>
      <c r="G23" s="49"/>
      <c r="H23" s="27"/>
      <c r="I23" s="117"/>
      <c r="J23" s="122"/>
      <c r="K23" s="119"/>
      <c r="L23" s="120">
        <v>8389486</v>
      </c>
      <c r="M23" s="118">
        <v>45000</v>
      </c>
      <c r="N23" s="121">
        <f t="shared" ref="N23:N27" si="1">N22-L23</f>
        <v>79614130</v>
      </c>
    </row>
    <row r="24" spans="2:14" ht="15.75" customHeight="1">
      <c r="B24" s="113"/>
      <c r="C24" s="75"/>
      <c r="D24" s="98"/>
      <c r="E24" s="114"/>
      <c r="F24" s="125"/>
      <c r="G24" s="49"/>
      <c r="H24" s="27"/>
      <c r="I24" s="117"/>
      <c r="J24" s="118"/>
      <c r="K24" s="119"/>
      <c r="L24" s="120">
        <v>14040174</v>
      </c>
      <c r="M24" s="118">
        <v>45036</v>
      </c>
      <c r="N24" s="121">
        <f t="shared" si="1"/>
        <v>65573956</v>
      </c>
    </row>
    <row r="25" spans="2:14" ht="15.75" customHeight="1">
      <c r="B25" s="113"/>
      <c r="C25" s="75"/>
      <c r="D25" s="98"/>
      <c r="E25" s="114"/>
      <c r="F25" s="125"/>
      <c r="G25" s="49"/>
      <c r="H25" s="27"/>
      <c r="I25" s="117"/>
      <c r="J25" s="118"/>
      <c r="K25" s="119"/>
      <c r="L25" s="120">
        <v>26494755</v>
      </c>
      <c r="M25" s="118">
        <v>45066</v>
      </c>
      <c r="N25" s="121">
        <f t="shared" si="1"/>
        <v>39079201</v>
      </c>
    </row>
    <row r="26" spans="2:14" ht="15.75" customHeight="1">
      <c r="B26" s="113"/>
      <c r="C26" s="75"/>
      <c r="D26" s="98"/>
      <c r="E26" s="114"/>
      <c r="F26" s="125"/>
      <c r="G26" s="49"/>
      <c r="H26" s="27"/>
      <c r="I26" s="117"/>
      <c r="J26" s="118"/>
      <c r="K26" s="119"/>
      <c r="L26" s="120">
        <v>39075664</v>
      </c>
      <c r="M26" s="118">
        <v>45099</v>
      </c>
      <c r="N26" s="121">
        <f t="shared" si="1"/>
        <v>3537</v>
      </c>
    </row>
    <row r="27" spans="2:14" ht="15.75" customHeight="1">
      <c r="B27" s="113"/>
      <c r="C27" s="75"/>
      <c r="D27" s="98"/>
      <c r="E27" s="114"/>
      <c r="F27" s="125"/>
      <c r="G27" s="49"/>
      <c r="H27" s="27"/>
      <c r="I27" s="117"/>
      <c r="J27" s="122" t="s">
        <v>76</v>
      </c>
      <c r="K27" s="119"/>
      <c r="L27" s="120">
        <v>3537</v>
      </c>
      <c r="M27" s="118">
        <v>45100</v>
      </c>
      <c r="N27" s="121">
        <f t="shared" si="1"/>
        <v>0</v>
      </c>
    </row>
    <row r="28" spans="2:14" ht="15.75" customHeight="1">
      <c r="B28" s="113"/>
      <c r="C28" s="75"/>
      <c r="D28" s="98"/>
      <c r="E28" s="114" t="s">
        <v>77</v>
      </c>
      <c r="F28" s="125"/>
      <c r="G28" s="49" t="s">
        <v>19</v>
      </c>
      <c r="H28" s="27">
        <v>50891000</v>
      </c>
      <c r="I28" s="117">
        <v>3725</v>
      </c>
      <c r="J28" s="118">
        <v>45105</v>
      </c>
      <c r="K28" s="119">
        <v>50891000</v>
      </c>
      <c r="L28" s="120">
        <v>37902301</v>
      </c>
      <c r="M28" s="118">
        <v>45128</v>
      </c>
      <c r="N28" s="121">
        <f>K28-L28</f>
        <v>12988699</v>
      </c>
    </row>
    <row r="29" spans="2:14" ht="15.75" customHeight="1">
      <c r="B29" s="113"/>
      <c r="C29" s="75"/>
      <c r="D29" s="98"/>
      <c r="E29" s="114"/>
      <c r="F29" s="125"/>
      <c r="G29" s="49"/>
      <c r="H29" s="27"/>
      <c r="I29" s="117"/>
      <c r="J29" s="118"/>
      <c r="K29" s="119"/>
      <c r="L29" s="120">
        <v>12982834</v>
      </c>
      <c r="M29" s="118">
        <v>45159</v>
      </c>
      <c r="N29" s="121">
        <f>N28-L29</f>
        <v>5865</v>
      </c>
    </row>
    <row r="30" spans="2:14" ht="15.75" customHeight="1">
      <c r="B30" s="113"/>
      <c r="C30" s="75"/>
      <c r="D30" s="98"/>
      <c r="E30" s="114"/>
      <c r="F30" s="125"/>
      <c r="G30" s="49"/>
      <c r="H30" s="27"/>
      <c r="I30" s="117"/>
      <c r="J30" s="122" t="s">
        <v>78</v>
      </c>
      <c r="K30" s="119"/>
      <c r="L30" s="120">
        <v>5865</v>
      </c>
      <c r="M30" s="118">
        <v>45161</v>
      </c>
      <c r="N30" s="121">
        <v>0</v>
      </c>
    </row>
    <row r="31" spans="2:14" ht="15.75" customHeight="1">
      <c r="B31" s="113"/>
      <c r="C31" s="75"/>
      <c r="D31" s="98"/>
      <c r="E31" s="114" t="s">
        <v>77</v>
      </c>
      <c r="F31" s="125"/>
      <c r="G31" s="49" t="s">
        <v>40</v>
      </c>
      <c r="H31" s="27">
        <v>50891000</v>
      </c>
      <c r="I31" s="117">
        <v>4992</v>
      </c>
      <c r="J31" s="118">
        <v>45162</v>
      </c>
      <c r="K31" s="119">
        <v>50891000</v>
      </c>
      <c r="L31" s="120"/>
      <c r="M31" s="118"/>
      <c r="N31" s="121"/>
    </row>
    <row r="32" spans="2:14" ht="15.75" customHeight="1">
      <c r="B32" s="113"/>
      <c r="C32" s="75"/>
      <c r="D32" s="98"/>
      <c r="E32" s="114"/>
      <c r="F32" s="125"/>
      <c r="G32" s="49"/>
      <c r="H32" s="27"/>
      <c r="I32" s="117"/>
      <c r="J32" s="118"/>
      <c r="K32" s="119"/>
      <c r="L32" s="120"/>
      <c r="M32" s="118"/>
      <c r="N32" s="121"/>
    </row>
    <row r="33" spans="2:14" ht="15.75" customHeight="1">
      <c r="B33" s="113"/>
      <c r="C33" s="75"/>
      <c r="D33" s="98"/>
      <c r="E33" s="114" t="s">
        <v>77</v>
      </c>
      <c r="F33" s="125"/>
      <c r="G33" s="49" t="s">
        <v>23</v>
      </c>
      <c r="H33" s="126">
        <v>101781000</v>
      </c>
      <c r="I33" s="117"/>
      <c r="J33" s="118"/>
      <c r="K33" s="123"/>
      <c r="L33" s="120"/>
      <c r="M33" s="118"/>
      <c r="N33" s="121"/>
    </row>
    <row r="34" spans="2:14" ht="15.75" customHeight="1">
      <c r="B34" s="113"/>
      <c r="C34" s="75"/>
      <c r="D34" s="98"/>
      <c r="E34" s="114"/>
      <c r="F34" s="125"/>
      <c r="G34" s="49"/>
      <c r="H34" s="27"/>
      <c r="I34" s="117"/>
      <c r="J34" s="118"/>
      <c r="K34" s="123"/>
      <c r="L34" s="120"/>
      <c r="M34" s="118"/>
      <c r="N34" s="121"/>
    </row>
    <row r="35" spans="2:14" ht="16.5">
      <c r="B35" s="113"/>
      <c r="C35" s="75"/>
      <c r="D35" s="98"/>
      <c r="E35" s="114"/>
      <c r="F35" s="125"/>
      <c r="G35" s="49"/>
      <c r="H35" s="27"/>
      <c r="I35" s="117"/>
      <c r="J35" s="118"/>
      <c r="K35" s="123"/>
      <c r="L35" s="120"/>
      <c r="M35" s="118"/>
      <c r="N35" s="121"/>
    </row>
    <row r="36" spans="2:14" ht="15.75" customHeight="1">
      <c r="B36" s="113"/>
      <c r="C36" s="75"/>
      <c r="D36" s="98"/>
      <c r="E36" s="114"/>
      <c r="F36" s="125"/>
      <c r="G36" s="49"/>
      <c r="H36" s="27"/>
      <c r="I36" s="117"/>
      <c r="J36" s="118"/>
      <c r="K36" s="123"/>
      <c r="L36" s="120"/>
      <c r="M36" s="118"/>
      <c r="N36" s="121"/>
    </row>
    <row r="37" spans="2:14" ht="15.75" customHeight="1">
      <c r="B37" s="113"/>
      <c r="C37" s="75"/>
      <c r="D37" s="98"/>
      <c r="E37" s="114" t="s">
        <v>80</v>
      </c>
      <c r="F37" s="125">
        <v>1168998000</v>
      </c>
      <c r="G37" s="49" t="s">
        <v>38</v>
      </c>
      <c r="H37" s="27">
        <v>389666000</v>
      </c>
      <c r="I37" s="117">
        <v>479</v>
      </c>
      <c r="J37" s="118">
        <v>44949</v>
      </c>
      <c r="K37" s="123">
        <v>389666000</v>
      </c>
      <c r="L37" s="120">
        <v>90476337</v>
      </c>
      <c r="M37" s="118">
        <v>44998</v>
      </c>
      <c r="N37" s="121">
        <f>K37-L37</f>
        <v>299189663</v>
      </c>
    </row>
    <row r="38" spans="2:14" ht="15.75" customHeight="1">
      <c r="B38" s="113"/>
      <c r="C38" s="75"/>
      <c r="D38" s="98"/>
      <c r="E38" s="114"/>
      <c r="F38" s="125"/>
      <c r="G38" s="49"/>
      <c r="H38" s="27"/>
      <c r="I38" s="117"/>
      <c r="J38" s="118"/>
      <c r="K38" s="123"/>
      <c r="L38" s="120">
        <v>53364633</v>
      </c>
      <c r="M38" s="118">
        <v>45000</v>
      </c>
      <c r="N38" s="121">
        <f t="shared" ref="N38:N42" si="2">N37-L38</f>
        <v>245825030</v>
      </c>
    </row>
    <row r="39" spans="2:14" ht="15.75" customHeight="1">
      <c r="B39" s="113"/>
      <c r="C39" s="75"/>
      <c r="D39" s="98"/>
      <c r="E39" s="114"/>
      <c r="F39" s="125"/>
      <c r="G39" s="49"/>
      <c r="H39" s="27"/>
      <c r="I39" s="117"/>
      <c r="J39" s="118"/>
      <c r="K39" s="123"/>
      <c r="L39" s="120">
        <v>123084588</v>
      </c>
      <c r="M39" s="118">
        <v>45036</v>
      </c>
      <c r="N39" s="121">
        <f t="shared" si="2"/>
        <v>122740442</v>
      </c>
    </row>
    <row r="40" spans="2:14" ht="15.75" customHeight="1">
      <c r="B40" s="113"/>
      <c r="C40" s="75"/>
      <c r="D40" s="98"/>
      <c r="E40" s="114"/>
      <c r="F40" s="125"/>
      <c r="G40" s="49"/>
      <c r="H40" s="27"/>
      <c r="I40" s="117"/>
      <c r="J40" s="118"/>
      <c r="K40" s="123"/>
      <c r="L40" s="120">
        <v>66357889</v>
      </c>
      <c r="M40" s="118">
        <v>45066</v>
      </c>
      <c r="N40" s="121">
        <f t="shared" si="2"/>
        <v>56382553</v>
      </c>
    </row>
    <row r="41" spans="2:14" ht="15.75" customHeight="1">
      <c r="B41" s="113"/>
      <c r="C41" s="75"/>
      <c r="D41" s="98"/>
      <c r="E41" s="114"/>
      <c r="F41" s="125"/>
      <c r="G41" s="49"/>
      <c r="H41" s="27"/>
      <c r="I41" s="117"/>
      <c r="J41" s="118"/>
      <c r="K41" s="123"/>
      <c r="L41" s="120">
        <v>56320712</v>
      </c>
      <c r="M41" s="118">
        <v>45099</v>
      </c>
      <c r="N41" s="121">
        <f t="shared" si="2"/>
        <v>61841</v>
      </c>
    </row>
    <row r="42" spans="2:14" ht="15.75" customHeight="1">
      <c r="B42" s="113"/>
      <c r="C42" s="75"/>
      <c r="D42" s="98"/>
      <c r="E42" s="114"/>
      <c r="F42" s="125"/>
      <c r="G42" s="49"/>
      <c r="H42" s="27"/>
      <c r="I42" s="117"/>
      <c r="J42" s="122" t="s">
        <v>76</v>
      </c>
      <c r="K42" s="123"/>
      <c r="L42" s="120">
        <v>61841</v>
      </c>
      <c r="M42" s="118">
        <v>45100</v>
      </c>
      <c r="N42" s="121">
        <f t="shared" si="2"/>
        <v>0</v>
      </c>
    </row>
    <row r="43" spans="2:14" ht="15.75" customHeight="1">
      <c r="B43" s="113"/>
      <c r="C43" s="75"/>
      <c r="D43" s="98"/>
      <c r="E43" s="114" t="s">
        <v>77</v>
      </c>
      <c r="F43" s="125"/>
      <c r="G43" s="49" t="s">
        <v>19</v>
      </c>
      <c r="H43" s="27">
        <v>194833000</v>
      </c>
      <c r="I43" s="117">
        <v>3725</v>
      </c>
      <c r="J43" s="127">
        <v>45105</v>
      </c>
      <c r="K43" s="123">
        <v>194833000</v>
      </c>
      <c r="L43" s="120">
        <v>153585050</v>
      </c>
      <c r="M43" s="118">
        <v>45128</v>
      </c>
      <c r="N43" s="121">
        <f>K43-L43</f>
        <v>41247950</v>
      </c>
    </row>
    <row r="44" spans="2:14" ht="15.75" customHeight="1">
      <c r="B44" s="113"/>
      <c r="C44" s="75"/>
      <c r="D44" s="98"/>
      <c r="E44" s="114"/>
      <c r="F44" s="125"/>
      <c r="G44" s="49"/>
      <c r="H44" s="27"/>
      <c r="I44" s="117"/>
      <c r="J44" s="118"/>
      <c r="K44" s="123"/>
      <c r="L44" s="120">
        <v>40970422</v>
      </c>
      <c r="M44" s="118">
        <v>45159</v>
      </c>
      <c r="N44" s="121">
        <f>N43-L44</f>
        <v>277528</v>
      </c>
    </row>
    <row r="45" spans="2:14" ht="15.75" customHeight="1">
      <c r="B45" s="113"/>
      <c r="C45" s="75"/>
      <c r="D45" s="98"/>
      <c r="E45" s="114"/>
      <c r="F45" s="125"/>
      <c r="G45" s="49"/>
      <c r="H45" s="27"/>
      <c r="I45" s="117"/>
      <c r="J45" s="122" t="s">
        <v>78</v>
      </c>
      <c r="K45" s="119"/>
      <c r="L45" s="120">
        <v>277528</v>
      </c>
      <c r="M45" s="118">
        <v>45192</v>
      </c>
      <c r="N45" s="121">
        <v>0</v>
      </c>
    </row>
    <row r="46" spans="2:14" ht="15.75" customHeight="1">
      <c r="B46" s="113"/>
      <c r="C46" s="75"/>
      <c r="D46" s="98"/>
      <c r="E46" s="114" t="s">
        <v>77</v>
      </c>
      <c r="F46" s="125"/>
      <c r="G46" s="49" t="s">
        <v>40</v>
      </c>
      <c r="H46" s="27">
        <v>194833000</v>
      </c>
      <c r="I46" s="117">
        <v>4992</v>
      </c>
      <c r="J46" s="127">
        <v>45162</v>
      </c>
      <c r="K46" s="119">
        <v>194833000</v>
      </c>
      <c r="L46" s="120"/>
      <c r="M46" s="118"/>
      <c r="N46" s="121"/>
    </row>
    <row r="47" spans="2:14" ht="15.75" customHeight="1">
      <c r="B47" s="113"/>
      <c r="C47" s="75"/>
      <c r="D47" s="98"/>
      <c r="E47" s="114"/>
      <c r="F47" s="125"/>
      <c r="G47" s="49"/>
      <c r="H47" s="27"/>
      <c r="I47" s="117"/>
      <c r="J47" s="122"/>
      <c r="K47" s="119"/>
      <c r="L47" s="120"/>
      <c r="M47" s="118"/>
      <c r="N47" s="121"/>
    </row>
    <row r="48" spans="2:14" ht="15.75" customHeight="1">
      <c r="B48" s="113"/>
      <c r="C48" s="75"/>
      <c r="D48" s="98"/>
      <c r="E48" s="114" t="s">
        <v>77</v>
      </c>
      <c r="F48" s="125"/>
      <c r="G48" s="49" t="s">
        <v>23</v>
      </c>
      <c r="H48" s="27">
        <v>389666000</v>
      </c>
      <c r="I48" s="117"/>
      <c r="J48" s="118"/>
      <c r="K48" s="123"/>
      <c r="L48" s="120"/>
      <c r="M48" s="118"/>
      <c r="N48" s="121"/>
    </row>
    <row r="49" spans="2:14" ht="15.75" customHeight="1">
      <c r="B49" s="113"/>
      <c r="C49" s="75"/>
      <c r="D49" s="98"/>
      <c r="E49" s="114"/>
      <c r="F49" s="125"/>
      <c r="G49" s="49"/>
      <c r="H49" s="27"/>
      <c r="I49" s="117"/>
      <c r="J49" s="118"/>
      <c r="K49" s="123"/>
      <c r="L49" s="120"/>
      <c r="M49" s="118"/>
      <c r="N49" s="121"/>
    </row>
    <row r="50" spans="2:14" ht="15.75" customHeight="1">
      <c r="B50" s="113"/>
      <c r="C50" s="75"/>
      <c r="D50" s="98"/>
      <c r="E50" s="114"/>
      <c r="F50" s="125"/>
      <c r="G50" s="49"/>
      <c r="H50" s="27"/>
      <c r="I50" s="117"/>
      <c r="J50" s="118"/>
      <c r="K50" s="119"/>
      <c r="L50" s="120"/>
      <c r="M50" s="118"/>
      <c r="N50" s="121"/>
    </row>
    <row r="51" spans="2:14" ht="15.75" customHeight="1">
      <c r="B51" s="113"/>
      <c r="C51" s="75"/>
      <c r="D51" s="98"/>
      <c r="E51" s="114" t="s">
        <v>67</v>
      </c>
      <c r="F51" s="125">
        <v>217204000</v>
      </c>
      <c r="G51" s="49" t="s">
        <v>38</v>
      </c>
      <c r="H51" s="27">
        <v>72402000</v>
      </c>
      <c r="I51" s="117">
        <v>479</v>
      </c>
      <c r="J51" s="118">
        <v>44949</v>
      </c>
      <c r="K51" s="119">
        <v>72402000</v>
      </c>
      <c r="L51" s="120">
        <v>37405888</v>
      </c>
      <c r="M51" s="118">
        <v>44998</v>
      </c>
      <c r="N51" s="121">
        <f>K51-L51</f>
        <v>34996112</v>
      </c>
    </row>
    <row r="52" spans="2:14" ht="15.75" customHeight="1">
      <c r="B52" s="113"/>
      <c r="C52" s="75"/>
      <c r="D52" s="98"/>
      <c r="E52" s="114"/>
      <c r="F52" s="125"/>
      <c r="G52" s="49"/>
      <c r="H52" s="27"/>
      <c r="I52" s="117"/>
      <c r="J52" s="118"/>
      <c r="K52" s="119"/>
      <c r="L52" s="120">
        <v>15593922</v>
      </c>
      <c r="M52" s="118">
        <v>45036</v>
      </c>
      <c r="N52" s="121">
        <f t="shared" ref="N52:N54" si="3">N51-L52</f>
        <v>19402190</v>
      </c>
    </row>
    <row r="53" spans="2:14" ht="15.75" customHeight="1">
      <c r="B53" s="113"/>
      <c r="C53" s="75"/>
      <c r="D53" s="98"/>
      <c r="E53" s="114"/>
      <c r="F53" s="125"/>
      <c r="G53" s="49"/>
      <c r="H53" s="27"/>
      <c r="I53" s="117"/>
      <c r="J53" s="118"/>
      <c r="K53" s="123"/>
      <c r="L53" s="120">
        <v>15622819</v>
      </c>
      <c r="M53" s="118">
        <v>45066</v>
      </c>
      <c r="N53" s="121">
        <f t="shared" si="3"/>
        <v>3779371</v>
      </c>
    </row>
    <row r="54" spans="2:14" ht="15.75" customHeight="1">
      <c r="B54" s="113"/>
      <c r="C54" s="75"/>
      <c r="D54" s="98"/>
      <c r="E54" s="114"/>
      <c r="F54" s="125"/>
      <c r="G54" s="49"/>
      <c r="H54" s="27"/>
      <c r="I54" s="117"/>
      <c r="J54" s="118"/>
      <c r="K54" s="123"/>
      <c r="L54" s="120">
        <v>3779371</v>
      </c>
      <c r="M54" s="118">
        <v>45099</v>
      </c>
      <c r="N54" s="121">
        <f t="shared" si="3"/>
        <v>0</v>
      </c>
    </row>
    <row r="55" spans="2:14" ht="15.75" customHeight="1">
      <c r="B55" s="113"/>
      <c r="C55" s="75"/>
      <c r="D55" s="98"/>
      <c r="E55" s="114" t="s">
        <v>77</v>
      </c>
      <c r="F55" s="125"/>
      <c r="G55" s="49" t="s">
        <v>19</v>
      </c>
      <c r="H55" s="27">
        <v>36201000</v>
      </c>
      <c r="I55" s="117">
        <v>3725</v>
      </c>
      <c r="J55" s="118">
        <v>45105</v>
      </c>
      <c r="K55" s="123">
        <v>36201000</v>
      </c>
      <c r="L55" s="120">
        <v>25197741</v>
      </c>
      <c r="M55" s="118">
        <v>45128</v>
      </c>
      <c r="N55" s="121">
        <f>K55-L55</f>
        <v>11003259</v>
      </c>
    </row>
    <row r="56" spans="2:14" ht="15.75" customHeight="1">
      <c r="B56" s="113"/>
      <c r="C56" s="75"/>
      <c r="D56" s="98"/>
      <c r="E56" s="114"/>
      <c r="F56" s="125"/>
      <c r="G56" s="49"/>
      <c r="H56" s="27"/>
      <c r="I56" s="117"/>
      <c r="J56" s="118"/>
      <c r="K56" s="123"/>
      <c r="L56" s="120">
        <v>11003259</v>
      </c>
      <c r="M56" s="118">
        <v>45159</v>
      </c>
      <c r="N56" s="121">
        <f>N55-L56</f>
        <v>0</v>
      </c>
    </row>
    <row r="57" spans="2:14" ht="15.75" customHeight="1">
      <c r="B57" s="113"/>
      <c r="C57" s="75"/>
      <c r="D57" s="98"/>
      <c r="E57" s="114" t="s">
        <v>77</v>
      </c>
      <c r="F57" s="125"/>
      <c r="G57" s="49" t="s">
        <v>40</v>
      </c>
      <c r="H57" s="27">
        <v>36200000</v>
      </c>
      <c r="I57" s="117">
        <v>4992</v>
      </c>
      <c r="J57" s="118">
        <v>45162</v>
      </c>
      <c r="K57" s="119">
        <v>36200000</v>
      </c>
      <c r="L57" s="120"/>
      <c r="M57" s="118"/>
      <c r="N57" s="121"/>
    </row>
    <row r="58" spans="2:14" ht="15.75" customHeight="1">
      <c r="B58" s="113"/>
      <c r="C58" s="75"/>
      <c r="D58" s="98"/>
      <c r="E58" s="114"/>
      <c r="F58" s="125"/>
      <c r="G58" s="49"/>
      <c r="H58" s="27"/>
      <c r="I58" s="117"/>
      <c r="J58" s="118"/>
      <c r="K58" s="119"/>
      <c r="L58" s="120"/>
      <c r="M58" s="118"/>
      <c r="N58" s="121"/>
    </row>
    <row r="59" spans="2:14" ht="15.75" customHeight="1">
      <c r="B59" s="113"/>
      <c r="C59" s="75"/>
      <c r="D59" s="98"/>
      <c r="E59" s="114" t="s">
        <v>77</v>
      </c>
      <c r="F59" s="125"/>
      <c r="G59" s="49" t="s">
        <v>23</v>
      </c>
      <c r="H59" s="27">
        <v>72401000</v>
      </c>
      <c r="I59" s="117"/>
      <c r="J59" s="118"/>
      <c r="K59" s="119"/>
      <c r="L59" s="120"/>
      <c r="M59" s="118"/>
      <c r="N59" s="121"/>
    </row>
    <row r="60" spans="2:14" ht="15.75" customHeight="1" thickBot="1">
      <c r="B60" s="113"/>
      <c r="C60" s="128"/>
      <c r="D60" s="99"/>
      <c r="E60" s="129"/>
      <c r="F60" s="130"/>
      <c r="G60" s="25"/>
      <c r="H60" s="58"/>
      <c r="I60" s="131"/>
      <c r="J60" s="132"/>
      <c r="K60" s="26"/>
      <c r="L60" s="133"/>
      <c r="M60" s="132"/>
      <c r="N60" s="134"/>
    </row>
    <row r="61" spans="2:14" ht="15.75" customHeight="1">
      <c r="B61" s="89" t="s">
        <v>81</v>
      </c>
      <c r="C61" s="106" t="s">
        <v>14</v>
      </c>
      <c r="D61" s="238" t="s">
        <v>159</v>
      </c>
      <c r="E61" s="136"/>
      <c r="F61" s="125">
        <v>3600000</v>
      </c>
      <c r="G61" s="49" t="s">
        <v>40</v>
      </c>
      <c r="H61" s="27">
        <v>3600000</v>
      </c>
      <c r="I61" s="117"/>
      <c r="J61" s="118"/>
      <c r="K61" s="119"/>
      <c r="L61" s="120"/>
      <c r="M61" s="118"/>
      <c r="N61" s="137"/>
    </row>
    <row r="62" spans="2:14" ht="15.75" customHeight="1">
      <c r="B62" s="113"/>
      <c r="C62" s="75"/>
      <c r="D62" s="75"/>
      <c r="E62" s="136"/>
      <c r="F62" s="125"/>
      <c r="G62" s="49"/>
      <c r="H62" s="27"/>
      <c r="I62" s="117"/>
      <c r="J62" s="118"/>
      <c r="K62" s="119"/>
      <c r="L62" s="120"/>
      <c r="M62" s="118"/>
      <c r="N62" s="138"/>
    </row>
    <row r="63" spans="2:14" ht="15.75" customHeight="1">
      <c r="B63" s="113"/>
      <c r="C63" s="75"/>
      <c r="D63" s="75"/>
      <c r="E63" s="140"/>
      <c r="F63" s="125"/>
      <c r="G63" s="49"/>
      <c r="H63" s="27"/>
      <c r="I63" s="117"/>
      <c r="J63" s="118"/>
      <c r="K63" s="119"/>
      <c r="L63" s="120"/>
      <c r="M63" s="118"/>
      <c r="N63" s="138"/>
    </row>
    <row r="64" spans="2:14" ht="15.75" customHeight="1" thickBot="1">
      <c r="B64" s="113"/>
      <c r="C64" s="128"/>
      <c r="D64" s="75"/>
      <c r="E64" s="141"/>
      <c r="F64" s="130"/>
      <c r="G64" s="25"/>
      <c r="H64" s="58"/>
      <c r="I64" s="131"/>
      <c r="J64" s="132"/>
      <c r="K64" s="26"/>
      <c r="L64" s="133"/>
      <c r="M64" s="132"/>
      <c r="N64" s="134"/>
    </row>
    <row r="65" spans="2:14" ht="15.75" customHeight="1">
      <c r="B65" s="89" t="s">
        <v>82</v>
      </c>
      <c r="C65" s="106" t="s">
        <v>15</v>
      </c>
      <c r="D65" s="142" t="s">
        <v>83</v>
      </c>
      <c r="E65" s="143"/>
      <c r="F65" s="144">
        <v>1061000</v>
      </c>
      <c r="G65" s="4" t="s">
        <v>41</v>
      </c>
      <c r="H65" s="145">
        <v>1061000</v>
      </c>
      <c r="I65" s="41">
        <v>2600</v>
      </c>
      <c r="J65" s="28">
        <v>45055</v>
      </c>
      <c r="K65" s="146">
        <v>1061000</v>
      </c>
      <c r="L65" s="111">
        <v>0</v>
      </c>
      <c r="M65" s="110">
        <v>45110</v>
      </c>
      <c r="N65" s="112">
        <v>1061000</v>
      </c>
    </row>
    <row r="66" spans="2:14" ht="15.75" customHeight="1">
      <c r="B66" s="113"/>
      <c r="C66" s="75"/>
      <c r="D66" s="75"/>
      <c r="E66" s="136"/>
      <c r="F66" s="115"/>
      <c r="G66" s="49"/>
      <c r="H66" s="27"/>
      <c r="I66" s="147"/>
      <c r="J66" s="63"/>
      <c r="K66" s="148"/>
      <c r="L66" s="120"/>
      <c r="M66" s="118"/>
      <c r="N66" s="139"/>
    </row>
    <row r="67" spans="2:14" ht="15.75" customHeight="1">
      <c r="B67" s="113"/>
      <c r="C67" s="75"/>
      <c r="D67" s="75"/>
      <c r="E67" s="136"/>
      <c r="F67" s="115"/>
      <c r="G67" s="49"/>
      <c r="H67" s="27"/>
      <c r="I67" s="147"/>
      <c r="J67" s="63"/>
      <c r="K67" s="148"/>
      <c r="L67" s="120"/>
      <c r="M67" s="118"/>
      <c r="N67" s="139"/>
    </row>
    <row r="68" spans="2:14" ht="15.75" customHeight="1" thickBot="1">
      <c r="B68" s="149"/>
      <c r="C68" s="128"/>
      <c r="D68" s="128"/>
      <c r="E68" s="136"/>
      <c r="F68" s="115"/>
      <c r="G68" s="49"/>
      <c r="H68" s="27"/>
      <c r="I68" s="29"/>
      <c r="J68" s="15"/>
      <c r="K68" s="148"/>
      <c r="L68" s="120"/>
      <c r="M68" s="118"/>
      <c r="N68" s="139"/>
    </row>
    <row r="69" spans="2:14" ht="15.75" customHeight="1">
      <c r="B69" s="89" t="s">
        <v>84</v>
      </c>
      <c r="C69" s="106" t="s">
        <v>54</v>
      </c>
      <c r="D69" s="150" t="s">
        <v>85</v>
      </c>
      <c r="E69" s="151"/>
      <c r="F69" s="144">
        <v>6310000</v>
      </c>
      <c r="G69" s="4" t="s">
        <v>41</v>
      </c>
      <c r="H69" s="145">
        <v>6310000</v>
      </c>
      <c r="I69" s="109">
        <v>2601</v>
      </c>
      <c r="J69" s="110">
        <v>45055</v>
      </c>
      <c r="K69" s="24">
        <v>6310000</v>
      </c>
      <c r="L69" s="111">
        <v>0</v>
      </c>
      <c r="M69" s="110">
        <v>45106</v>
      </c>
      <c r="N69" s="112">
        <v>6310000</v>
      </c>
    </row>
    <row r="70" spans="2:14" ht="15.75" customHeight="1">
      <c r="B70" s="113"/>
      <c r="C70" s="75"/>
      <c r="D70" s="75"/>
      <c r="E70" s="152"/>
      <c r="F70" s="115"/>
      <c r="G70" s="49"/>
      <c r="H70" s="27"/>
      <c r="I70" s="117"/>
      <c r="J70" s="118"/>
      <c r="K70" s="119"/>
      <c r="L70" s="120"/>
      <c r="M70" s="118"/>
      <c r="N70" s="139"/>
    </row>
    <row r="71" spans="2:14" ht="15.75" customHeight="1">
      <c r="B71" s="113"/>
      <c r="C71" s="75"/>
      <c r="D71" s="75"/>
      <c r="E71" s="152"/>
      <c r="F71" s="115"/>
      <c r="G71" s="49"/>
      <c r="H71" s="27"/>
      <c r="I71" s="117"/>
      <c r="J71" s="118"/>
      <c r="K71" s="119"/>
      <c r="L71" s="120"/>
      <c r="M71" s="118"/>
      <c r="N71" s="139"/>
    </row>
    <row r="72" spans="2:14" ht="15.75" customHeight="1" thickBot="1">
      <c r="B72" s="149"/>
      <c r="C72" s="128"/>
      <c r="D72" s="128"/>
      <c r="E72" s="152"/>
      <c r="F72" s="115"/>
      <c r="G72" s="49"/>
      <c r="H72" s="27"/>
      <c r="I72" s="117"/>
      <c r="J72" s="118"/>
      <c r="K72" s="119"/>
      <c r="L72" s="120"/>
      <c r="M72" s="118"/>
      <c r="N72" s="139"/>
    </row>
    <row r="73" spans="2:14" ht="15.75" customHeight="1">
      <c r="B73" s="89" t="s">
        <v>86</v>
      </c>
      <c r="C73" s="106" t="s">
        <v>48</v>
      </c>
      <c r="D73" s="142" t="s">
        <v>87</v>
      </c>
      <c r="E73" s="143"/>
      <c r="F73" s="153">
        <v>1500000</v>
      </c>
      <c r="G73" s="4" t="s">
        <v>41</v>
      </c>
      <c r="H73" s="145">
        <v>1500000</v>
      </c>
      <c r="I73" s="109">
        <v>2090</v>
      </c>
      <c r="J73" s="110">
        <v>45029</v>
      </c>
      <c r="K73" s="24">
        <v>1500000</v>
      </c>
      <c r="L73" s="111">
        <v>0</v>
      </c>
      <c r="M73" s="110">
        <v>45126</v>
      </c>
      <c r="N73" s="137">
        <v>1500000</v>
      </c>
    </row>
    <row r="74" spans="2:14" ht="15.75" customHeight="1">
      <c r="B74" s="113"/>
      <c r="C74" s="75"/>
      <c r="D74" s="75"/>
      <c r="E74" s="154"/>
      <c r="F74" s="125"/>
      <c r="G74" s="49"/>
      <c r="H74" s="27"/>
      <c r="I74" s="117"/>
      <c r="J74" s="118"/>
      <c r="K74" s="119"/>
      <c r="L74" s="120"/>
      <c r="M74" s="118"/>
      <c r="N74" s="138"/>
    </row>
    <row r="75" spans="2:14" ht="15.75" customHeight="1">
      <c r="B75" s="113"/>
      <c r="C75" s="75"/>
      <c r="D75" s="75"/>
      <c r="E75" s="154"/>
      <c r="F75" s="125"/>
      <c r="G75" s="49"/>
      <c r="H75" s="27"/>
      <c r="I75" s="117"/>
      <c r="J75" s="118"/>
      <c r="K75" s="119"/>
      <c r="L75" s="120"/>
      <c r="M75" s="118"/>
      <c r="N75" s="138"/>
    </row>
    <row r="76" spans="2:14" ht="15.75" customHeight="1" thickBot="1">
      <c r="B76" s="149"/>
      <c r="C76" s="128"/>
      <c r="D76" s="128"/>
      <c r="E76" s="155"/>
      <c r="F76" s="130"/>
      <c r="G76" s="25"/>
      <c r="H76" s="58"/>
      <c r="I76" s="131"/>
      <c r="J76" s="132"/>
      <c r="K76" s="26"/>
      <c r="L76" s="133"/>
      <c r="M76" s="132"/>
      <c r="N76" s="134"/>
    </row>
    <row r="77" spans="2:14" ht="15.75" customHeight="1">
      <c r="B77" s="89" t="s">
        <v>88</v>
      </c>
      <c r="C77" s="106" t="s">
        <v>68</v>
      </c>
      <c r="D77" s="142" t="s">
        <v>89</v>
      </c>
      <c r="E77" s="143"/>
      <c r="F77" s="153">
        <v>2800000</v>
      </c>
      <c r="G77" s="4" t="s">
        <v>37</v>
      </c>
      <c r="H77" s="145">
        <v>2800000</v>
      </c>
      <c r="I77" s="109">
        <v>2855</v>
      </c>
      <c r="J77" s="110">
        <v>45064</v>
      </c>
      <c r="K77" s="24">
        <v>2800000</v>
      </c>
      <c r="L77" s="111">
        <v>233169</v>
      </c>
      <c r="M77" s="110">
        <v>45124</v>
      </c>
      <c r="N77" s="137">
        <f>K77-L77</f>
        <v>2566831</v>
      </c>
    </row>
    <row r="78" spans="2:14" ht="15.75" customHeight="1">
      <c r="B78" s="113"/>
      <c r="C78" s="75"/>
      <c r="D78" s="75"/>
      <c r="E78" s="154"/>
      <c r="F78" s="125"/>
      <c r="G78" s="49"/>
      <c r="H78" s="27"/>
      <c r="I78" s="117"/>
      <c r="J78" s="118"/>
      <c r="K78" s="119"/>
      <c r="L78" s="120"/>
      <c r="M78" s="118"/>
      <c r="N78" s="138"/>
    </row>
    <row r="79" spans="2:14" ht="15.75" customHeight="1">
      <c r="B79" s="113"/>
      <c r="C79" s="75"/>
      <c r="D79" s="75"/>
      <c r="E79" s="154"/>
      <c r="F79" s="125"/>
      <c r="G79" s="49"/>
      <c r="H79" s="27"/>
      <c r="I79" s="117"/>
      <c r="J79" s="118"/>
      <c r="K79" s="119"/>
      <c r="L79" s="120"/>
      <c r="M79" s="118"/>
      <c r="N79" s="138"/>
    </row>
    <row r="80" spans="2:14" ht="15.75" customHeight="1" thickBot="1">
      <c r="B80" s="149"/>
      <c r="C80" s="128"/>
      <c r="D80" s="128"/>
      <c r="E80" s="155"/>
      <c r="F80" s="130"/>
      <c r="G80" s="25"/>
      <c r="H80" s="58"/>
      <c r="I80" s="131"/>
      <c r="J80" s="132"/>
      <c r="K80" s="26"/>
      <c r="L80" s="133"/>
      <c r="M80" s="132"/>
      <c r="N80" s="134"/>
    </row>
    <row r="81" spans="2:14" ht="15.75" customHeight="1">
      <c r="B81" s="89" t="s">
        <v>90</v>
      </c>
      <c r="C81" s="106" t="s">
        <v>49</v>
      </c>
      <c r="D81" s="142" t="s">
        <v>91</v>
      </c>
      <c r="E81" s="143"/>
      <c r="F81" s="153">
        <v>5000000</v>
      </c>
      <c r="G81" s="4" t="s">
        <v>19</v>
      </c>
      <c r="H81" s="145">
        <v>5000000</v>
      </c>
      <c r="I81" s="109">
        <v>3313</v>
      </c>
      <c r="J81" s="110">
        <v>45083</v>
      </c>
      <c r="K81" s="24">
        <v>5000000</v>
      </c>
      <c r="L81" s="111">
        <v>0</v>
      </c>
      <c r="M81" s="110">
        <v>45106</v>
      </c>
      <c r="N81" s="137">
        <v>5000000</v>
      </c>
    </row>
    <row r="82" spans="2:14" ht="15.75" customHeight="1">
      <c r="B82" s="113"/>
      <c r="C82" s="75"/>
      <c r="D82" s="75"/>
      <c r="E82" s="154"/>
      <c r="F82" s="125"/>
      <c r="G82" s="49"/>
      <c r="H82" s="27"/>
      <c r="I82" s="117"/>
      <c r="J82" s="118"/>
      <c r="K82" s="119"/>
      <c r="L82" s="120"/>
      <c r="M82" s="118"/>
      <c r="N82" s="138"/>
    </row>
    <row r="83" spans="2:14" ht="15.75" customHeight="1" thickBot="1">
      <c r="B83" s="149"/>
      <c r="C83" s="128"/>
      <c r="D83" s="75"/>
      <c r="E83" s="155"/>
      <c r="F83" s="130"/>
      <c r="G83" s="25"/>
      <c r="H83" s="58"/>
      <c r="I83" s="131"/>
      <c r="J83" s="132"/>
      <c r="K83" s="26"/>
      <c r="L83" s="133"/>
      <c r="M83" s="132"/>
      <c r="N83" s="134"/>
    </row>
    <row r="84" spans="2:14" ht="15.75" customHeight="1">
      <c r="B84" s="89" t="s">
        <v>92</v>
      </c>
      <c r="C84" s="106" t="s">
        <v>93</v>
      </c>
      <c r="D84" s="135" t="s">
        <v>94</v>
      </c>
      <c r="E84" s="136"/>
      <c r="F84" s="125">
        <v>1500000</v>
      </c>
      <c r="G84" s="49" t="s">
        <v>41</v>
      </c>
      <c r="H84" s="27">
        <v>1500000</v>
      </c>
      <c r="I84" s="117">
        <v>1281</v>
      </c>
      <c r="J84" s="118">
        <v>44988</v>
      </c>
      <c r="K84" s="119">
        <v>1500000</v>
      </c>
      <c r="L84" s="120"/>
      <c r="M84" s="118"/>
      <c r="N84" s="138"/>
    </row>
    <row r="85" spans="2:14" ht="15.75" customHeight="1">
      <c r="B85" s="113"/>
      <c r="C85" s="75"/>
      <c r="D85" s="75"/>
      <c r="E85" s="140"/>
      <c r="F85" s="125"/>
      <c r="G85" s="49"/>
      <c r="H85" s="27"/>
      <c r="I85" s="117"/>
      <c r="J85" s="118"/>
      <c r="K85" s="119"/>
      <c r="L85" s="120"/>
      <c r="M85" s="118"/>
      <c r="N85" s="138"/>
    </row>
    <row r="86" spans="2:14" ht="15.75" customHeight="1" thickBot="1">
      <c r="B86" s="149"/>
      <c r="C86" s="128"/>
      <c r="D86" s="128"/>
      <c r="E86" s="141"/>
      <c r="F86" s="115"/>
      <c r="G86" s="49"/>
      <c r="H86" s="27"/>
      <c r="I86" s="117"/>
      <c r="J86" s="118"/>
      <c r="K86" s="119"/>
      <c r="L86" s="120"/>
      <c r="M86" s="118"/>
      <c r="N86" s="139"/>
    </row>
    <row r="87" spans="2:14" ht="15.75" customHeight="1">
      <c r="B87" s="95" t="s">
        <v>95</v>
      </c>
      <c r="C87" s="106" t="s">
        <v>96</v>
      </c>
      <c r="D87" s="142" t="s">
        <v>97</v>
      </c>
      <c r="E87" s="143"/>
      <c r="F87" s="153">
        <v>8178000</v>
      </c>
      <c r="G87" s="4" t="s">
        <v>19</v>
      </c>
      <c r="H87" s="145">
        <v>8178000</v>
      </c>
      <c r="I87" s="109">
        <v>4181</v>
      </c>
      <c r="J87" s="110">
        <v>45124</v>
      </c>
      <c r="K87" s="24">
        <v>8178000</v>
      </c>
      <c r="L87" s="111"/>
      <c r="M87" s="110"/>
      <c r="N87" s="137"/>
    </row>
    <row r="88" spans="2:14" ht="15.75" customHeight="1">
      <c r="B88" s="113"/>
      <c r="C88" s="75"/>
      <c r="D88" s="75"/>
      <c r="E88" s="140"/>
      <c r="F88" s="125"/>
      <c r="G88" s="49"/>
      <c r="H88" s="27"/>
      <c r="I88" s="117"/>
      <c r="J88" s="118"/>
      <c r="K88" s="119"/>
      <c r="L88" s="120"/>
      <c r="M88" s="118"/>
      <c r="N88" s="138"/>
    </row>
    <row r="89" spans="2:14" ht="15.75" customHeight="1">
      <c r="B89" s="113"/>
      <c r="C89" s="75"/>
      <c r="D89" s="75"/>
      <c r="E89" s="140"/>
      <c r="F89" s="125"/>
      <c r="G89" s="49"/>
      <c r="H89" s="27"/>
      <c r="I89" s="117"/>
      <c r="J89" s="118"/>
      <c r="K89" s="119"/>
      <c r="L89" s="120"/>
      <c r="M89" s="118"/>
      <c r="N89" s="138"/>
    </row>
    <row r="90" spans="2:14" ht="15.75" customHeight="1" thickBot="1">
      <c r="B90" s="90"/>
      <c r="C90" s="128"/>
      <c r="D90" s="128"/>
      <c r="E90" s="141"/>
      <c r="F90" s="130"/>
      <c r="G90" s="25"/>
      <c r="H90" s="58"/>
      <c r="I90" s="131"/>
      <c r="J90" s="132"/>
      <c r="K90" s="26"/>
      <c r="L90" s="133"/>
      <c r="M90" s="132"/>
      <c r="N90" s="134"/>
    </row>
    <row r="91" spans="2:14" ht="15.75" customHeight="1">
      <c r="B91" s="89" t="s">
        <v>98</v>
      </c>
      <c r="C91" s="106" t="s">
        <v>99</v>
      </c>
      <c r="D91" s="142" t="s">
        <v>100</v>
      </c>
      <c r="E91" s="156"/>
      <c r="F91" s="144">
        <v>3000000</v>
      </c>
      <c r="G91" s="4" t="s">
        <v>37</v>
      </c>
      <c r="H91" s="145">
        <v>3000000</v>
      </c>
      <c r="I91" s="109">
        <v>2598</v>
      </c>
      <c r="J91" s="110">
        <v>45055</v>
      </c>
      <c r="K91" s="24">
        <v>3000000</v>
      </c>
      <c r="L91" s="111">
        <v>694842</v>
      </c>
      <c r="M91" s="110">
        <v>45112</v>
      </c>
      <c r="N91" s="112">
        <f>K91-L91</f>
        <v>2305158</v>
      </c>
    </row>
    <row r="92" spans="2:14" ht="15.75" customHeight="1">
      <c r="B92" s="113"/>
      <c r="C92" s="75"/>
      <c r="D92" s="75"/>
      <c r="E92" s="154"/>
      <c r="F92" s="115"/>
      <c r="G92" s="49"/>
      <c r="H92" s="27"/>
      <c r="I92" s="117"/>
      <c r="J92" s="118"/>
      <c r="K92" s="119"/>
      <c r="L92" s="120"/>
      <c r="M92" s="118"/>
      <c r="N92" s="139"/>
    </row>
    <row r="93" spans="2:14" ht="15.75" customHeight="1" thickBot="1">
      <c r="B93" s="149"/>
      <c r="C93" s="128"/>
      <c r="D93" s="128"/>
      <c r="E93" s="155"/>
      <c r="F93" s="130"/>
      <c r="G93" s="25"/>
      <c r="H93" s="58"/>
      <c r="I93" s="131"/>
      <c r="J93" s="132"/>
      <c r="K93" s="26"/>
      <c r="L93" s="133"/>
      <c r="M93" s="132"/>
      <c r="N93" s="134"/>
    </row>
    <row r="94" spans="2:14" ht="17.25" customHeight="1">
      <c r="B94" s="89" t="s">
        <v>101</v>
      </c>
      <c r="C94" s="106" t="s">
        <v>16</v>
      </c>
      <c r="D94" s="142" t="s">
        <v>102</v>
      </c>
      <c r="E94" s="156"/>
      <c r="F94" s="144">
        <v>6230000</v>
      </c>
      <c r="G94" s="4" t="s">
        <v>41</v>
      </c>
      <c r="H94" s="145">
        <v>6230000</v>
      </c>
      <c r="I94" s="109">
        <v>1462</v>
      </c>
      <c r="J94" s="110">
        <v>44998</v>
      </c>
      <c r="K94" s="24">
        <v>6230000</v>
      </c>
      <c r="L94" s="111"/>
      <c r="M94" s="110"/>
      <c r="N94" s="112"/>
    </row>
    <row r="95" spans="2:14" ht="21" customHeight="1">
      <c r="B95" s="113"/>
      <c r="C95" s="75"/>
      <c r="D95" s="75"/>
      <c r="E95" s="154"/>
      <c r="F95" s="115"/>
      <c r="G95" s="49"/>
      <c r="H95" s="27"/>
      <c r="I95" s="117"/>
      <c r="J95" s="118"/>
      <c r="K95" s="119"/>
      <c r="L95" s="120"/>
      <c r="M95" s="118"/>
      <c r="N95" s="139"/>
    </row>
    <row r="96" spans="2:14" ht="16.5">
      <c r="B96" s="113"/>
      <c r="C96" s="75"/>
      <c r="D96" s="75"/>
      <c r="E96" s="154"/>
      <c r="F96" s="115"/>
      <c r="G96" s="49"/>
      <c r="H96" s="27"/>
      <c r="I96" s="117"/>
      <c r="J96" s="118"/>
      <c r="K96" s="119"/>
      <c r="L96" s="120"/>
      <c r="M96" s="118"/>
      <c r="N96" s="139"/>
    </row>
    <row r="97" spans="2:14" ht="17.25" thickBot="1">
      <c r="B97" s="149"/>
      <c r="C97" s="128"/>
      <c r="D97" s="128"/>
      <c r="E97" s="155"/>
      <c r="F97" s="130"/>
      <c r="G97" s="25"/>
      <c r="H97" s="58"/>
      <c r="I97" s="131"/>
      <c r="J97" s="132"/>
      <c r="K97" s="26"/>
      <c r="L97" s="133"/>
      <c r="M97" s="132"/>
      <c r="N97" s="134"/>
    </row>
    <row r="98" spans="2:14" ht="15.75" customHeight="1">
      <c r="B98" s="157" t="s">
        <v>103</v>
      </c>
      <c r="C98" s="106" t="s">
        <v>17</v>
      </c>
      <c r="D98" s="239" t="s">
        <v>160</v>
      </c>
      <c r="E98" s="158"/>
      <c r="F98" s="153">
        <v>250000000</v>
      </c>
      <c r="G98" s="4" t="s">
        <v>37</v>
      </c>
      <c r="H98" s="159">
        <v>250000000</v>
      </c>
      <c r="I98" s="109"/>
      <c r="J98" s="110"/>
      <c r="K98" s="24"/>
      <c r="L98" s="111"/>
      <c r="M98" s="110"/>
      <c r="N98" s="137"/>
    </row>
    <row r="99" spans="2:14" ht="15.75" customHeight="1">
      <c r="B99" s="113"/>
      <c r="C99" s="75"/>
      <c r="D99" s="75"/>
      <c r="E99" s="154" t="s">
        <v>162</v>
      </c>
      <c r="F99" s="160">
        <v>70000000</v>
      </c>
      <c r="G99" s="49" t="s">
        <v>37</v>
      </c>
      <c r="H99" s="27">
        <v>70000000</v>
      </c>
      <c r="I99" s="117">
        <v>2449</v>
      </c>
      <c r="J99" s="118">
        <v>45048</v>
      </c>
      <c r="K99" s="119">
        <v>70000000</v>
      </c>
      <c r="L99" s="120">
        <v>0</v>
      </c>
      <c r="M99" s="118">
        <v>45090</v>
      </c>
      <c r="N99" s="138">
        <v>70000000</v>
      </c>
    </row>
    <row r="100" spans="2:14" ht="15.75" customHeight="1">
      <c r="B100" s="113"/>
      <c r="C100" s="75"/>
      <c r="D100" s="75"/>
      <c r="E100" s="154"/>
      <c r="F100" s="125"/>
      <c r="G100" s="49"/>
      <c r="H100" s="27"/>
      <c r="I100" s="117"/>
      <c r="J100" s="118"/>
      <c r="K100" s="119"/>
      <c r="L100" s="120">
        <v>0</v>
      </c>
      <c r="M100" s="118">
        <v>45112</v>
      </c>
      <c r="N100" s="138">
        <v>70000000</v>
      </c>
    </row>
    <row r="101" spans="2:14" ht="15.75" customHeight="1">
      <c r="B101" s="113"/>
      <c r="C101" s="75"/>
      <c r="D101" s="75"/>
      <c r="E101" s="154"/>
      <c r="F101" s="125"/>
      <c r="G101" s="49"/>
      <c r="H101" s="27"/>
      <c r="I101" s="117"/>
      <c r="J101" s="118"/>
      <c r="K101" s="119"/>
      <c r="L101" s="120">
        <v>83622433</v>
      </c>
      <c r="M101" s="118">
        <v>45139</v>
      </c>
      <c r="N101" s="138">
        <f>N100-L101</f>
        <v>-13622433</v>
      </c>
    </row>
    <row r="102" spans="2:14" ht="15.75" customHeight="1">
      <c r="B102" s="113"/>
      <c r="C102" s="75"/>
      <c r="D102" s="75"/>
      <c r="E102" s="154"/>
      <c r="F102" s="125"/>
      <c r="G102" s="49"/>
      <c r="H102" s="27"/>
      <c r="I102" s="117"/>
      <c r="J102" s="118"/>
      <c r="K102" s="119"/>
      <c r="L102" s="120"/>
      <c r="M102" s="118"/>
      <c r="N102" s="138"/>
    </row>
    <row r="103" spans="2:14" ht="15.75" customHeight="1">
      <c r="B103" s="113"/>
      <c r="C103" s="75"/>
      <c r="D103" s="75"/>
      <c r="E103" s="154" t="s">
        <v>104</v>
      </c>
      <c r="F103" s="115">
        <v>180000000</v>
      </c>
      <c r="G103" s="49" t="s">
        <v>37</v>
      </c>
      <c r="H103" s="27">
        <v>180000000</v>
      </c>
      <c r="I103" s="117">
        <v>2449</v>
      </c>
      <c r="J103" s="118">
        <v>45048</v>
      </c>
      <c r="K103" s="119">
        <v>180000000</v>
      </c>
      <c r="L103" s="120">
        <v>8139600</v>
      </c>
      <c r="M103" s="118">
        <v>45090</v>
      </c>
      <c r="N103" s="121">
        <f>K103-L103</f>
        <v>171860400</v>
      </c>
    </row>
    <row r="104" spans="2:14" ht="15.75" customHeight="1">
      <c r="B104" s="113"/>
      <c r="C104" s="75"/>
      <c r="D104" s="75"/>
      <c r="E104" s="154"/>
      <c r="F104" s="115"/>
      <c r="G104" s="49"/>
      <c r="H104" s="27"/>
      <c r="I104" s="117"/>
      <c r="J104" s="118"/>
      <c r="K104" s="119"/>
      <c r="L104" s="120">
        <v>5426400</v>
      </c>
      <c r="M104" s="118">
        <v>45112</v>
      </c>
      <c r="N104" s="121">
        <f t="shared" ref="N104:N105" si="4">N103-L104</f>
        <v>166434000</v>
      </c>
    </row>
    <row r="105" spans="2:14" ht="15.75" customHeight="1">
      <c r="B105" s="113"/>
      <c r="C105" s="75"/>
      <c r="D105" s="75"/>
      <c r="E105" s="154"/>
      <c r="F105" s="115"/>
      <c r="G105" s="49"/>
      <c r="H105" s="27"/>
      <c r="I105" s="117"/>
      <c r="J105" s="118"/>
      <c r="K105" s="119"/>
      <c r="L105" s="120">
        <v>0</v>
      </c>
      <c r="M105" s="118">
        <v>45139</v>
      </c>
      <c r="N105" s="121">
        <f t="shared" si="4"/>
        <v>166434000</v>
      </c>
    </row>
    <row r="106" spans="2:14" ht="15.75" customHeight="1" thickBot="1">
      <c r="B106" s="94"/>
      <c r="C106" s="128"/>
      <c r="D106" s="161"/>
      <c r="E106" s="155"/>
      <c r="F106" s="130"/>
      <c r="G106" s="25"/>
      <c r="H106" s="58"/>
      <c r="I106" s="131"/>
      <c r="J106" s="132"/>
      <c r="K106" s="26"/>
      <c r="L106" s="133">
        <v>0</v>
      </c>
      <c r="M106" s="132">
        <v>45174</v>
      </c>
      <c r="N106" s="162">
        <v>166434000</v>
      </c>
    </row>
    <row r="107" spans="2:14" ht="18" customHeight="1">
      <c r="B107" s="89" t="s">
        <v>105</v>
      </c>
      <c r="C107" s="163" t="s">
        <v>55</v>
      </c>
      <c r="D107" s="164" t="s">
        <v>106</v>
      </c>
      <c r="E107" s="136"/>
      <c r="F107" s="165">
        <v>11288094000</v>
      </c>
      <c r="G107" s="4" t="s">
        <v>38</v>
      </c>
      <c r="H107" s="145">
        <v>789335000</v>
      </c>
      <c r="I107" s="117">
        <v>550</v>
      </c>
      <c r="J107" s="118">
        <v>44950</v>
      </c>
      <c r="K107" s="119">
        <v>789335000</v>
      </c>
      <c r="L107" s="120">
        <v>789418062</v>
      </c>
      <c r="M107" s="118">
        <v>44970</v>
      </c>
      <c r="N107" s="138">
        <v>0</v>
      </c>
    </row>
    <row r="108" spans="2:14" ht="15.75" customHeight="1">
      <c r="B108" s="113"/>
      <c r="C108" s="75"/>
      <c r="D108" s="75"/>
      <c r="E108" s="166"/>
      <c r="F108" s="165" t="s">
        <v>75</v>
      </c>
      <c r="G108" s="49" t="s">
        <v>41</v>
      </c>
      <c r="H108" s="27">
        <v>758051000</v>
      </c>
      <c r="I108" s="117">
        <v>1092</v>
      </c>
      <c r="J108" s="118">
        <v>44980</v>
      </c>
      <c r="K108" s="119">
        <v>758051000</v>
      </c>
      <c r="L108" s="120">
        <v>758202200</v>
      </c>
      <c r="M108" s="118">
        <v>44999</v>
      </c>
      <c r="N108" s="138">
        <v>0</v>
      </c>
    </row>
    <row r="109" spans="2:14" ht="15.75" customHeight="1">
      <c r="B109" s="113"/>
      <c r="C109" s="75"/>
      <c r="D109" s="75"/>
      <c r="E109" s="136"/>
      <c r="F109" s="165"/>
      <c r="G109" s="49" t="s">
        <v>37</v>
      </c>
      <c r="H109" s="27">
        <v>1017192000</v>
      </c>
      <c r="I109" s="117">
        <v>1587</v>
      </c>
      <c r="J109" s="118">
        <v>45002</v>
      </c>
      <c r="K109" s="119">
        <v>1017192000</v>
      </c>
      <c r="L109" s="120">
        <v>1017353151</v>
      </c>
      <c r="M109" s="118">
        <v>45030</v>
      </c>
      <c r="N109" s="138">
        <v>0</v>
      </c>
    </row>
    <row r="110" spans="2:14" ht="15.75" customHeight="1">
      <c r="B110" s="113"/>
      <c r="C110" s="75"/>
      <c r="D110" s="75"/>
      <c r="E110" s="136"/>
      <c r="F110" s="165"/>
      <c r="G110" s="49" t="s">
        <v>39</v>
      </c>
      <c r="H110" s="27">
        <v>933353000</v>
      </c>
      <c r="I110" s="117">
        <v>2180</v>
      </c>
      <c r="J110" s="167">
        <v>45035</v>
      </c>
      <c r="K110" s="119">
        <v>933353000</v>
      </c>
      <c r="L110" s="120">
        <v>933378250</v>
      </c>
      <c r="M110" s="118">
        <v>45061</v>
      </c>
      <c r="N110" s="138">
        <v>0</v>
      </c>
    </row>
    <row r="111" spans="2:14" ht="15.75" customHeight="1">
      <c r="B111" s="113"/>
      <c r="C111" s="75"/>
      <c r="D111" s="75"/>
      <c r="E111" s="136"/>
      <c r="F111" s="165"/>
      <c r="G111" s="49" t="s">
        <v>19</v>
      </c>
      <c r="H111" s="27">
        <v>742348000</v>
      </c>
      <c r="I111" s="117">
        <v>2917</v>
      </c>
      <c r="J111" s="118">
        <v>45070</v>
      </c>
      <c r="K111" s="119">
        <v>742348000</v>
      </c>
      <c r="L111" s="120">
        <v>742420832</v>
      </c>
      <c r="M111" s="118">
        <v>45091</v>
      </c>
      <c r="N111" s="138">
        <v>0</v>
      </c>
    </row>
    <row r="112" spans="2:14" ht="15.75" customHeight="1">
      <c r="B112" s="113"/>
      <c r="C112" s="75"/>
      <c r="D112" s="75"/>
      <c r="E112" s="166"/>
      <c r="F112" s="165"/>
      <c r="G112" s="49" t="s">
        <v>32</v>
      </c>
      <c r="H112" s="27">
        <v>1009856000</v>
      </c>
      <c r="I112" s="117">
        <v>3583</v>
      </c>
      <c r="J112" s="118">
        <v>45096</v>
      </c>
      <c r="K112" s="119">
        <v>1009856000</v>
      </c>
      <c r="L112" s="120">
        <v>1009937326</v>
      </c>
      <c r="M112" s="118">
        <v>45120</v>
      </c>
      <c r="N112" s="138">
        <v>0</v>
      </c>
    </row>
    <row r="113" spans="2:14" ht="15.75" customHeight="1">
      <c r="B113" s="113"/>
      <c r="C113" s="75"/>
      <c r="D113" s="75"/>
      <c r="E113" s="136"/>
      <c r="F113" s="165"/>
      <c r="G113" s="49" t="s">
        <v>40</v>
      </c>
      <c r="H113" s="27">
        <v>898395000</v>
      </c>
      <c r="I113" s="117">
        <v>4142</v>
      </c>
      <c r="J113" s="118">
        <v>45121</v>
      </c>
      <c r="K113" s="119">
        <v>1140937000</v>
      </c>
      <c r="L113" s="120"/>
      <c r="M113" s="118"/>
      <c r="N113" s="138"/>
    </row>
    <row r="114" spans="2:14" ht="30" customHeight="1">
      <c r="B114" s="113"/>
      <c r="C114" s="75"/>
      <c r="D114" s="75"/>
      <c r="E114" s="136"/>
      <c r="F114" s="165"/>
      <c r="G114" s="49"/>
      <c r="H114" s="27"/>
      <c r="I114" s="168" t="s">
        <v>107</v>
      </c>
      <c r="J114" s="118">
        <v>45132</v>
      </c>
      <c r="K114" s="119">
        <v>242542000</v>
      </c>
      <c r="L114" s="169"/>
      <c r="M114" s="118"/>
      <c r="N114" s="138"/>
    </row>
    <row r="115" spans="2:14" ht="15.75" customHeight="1">
      <c r="B115" s="113"/>
      <c r="C115" s="75"/>
      <c r="D115" s="75"/>
      <c r="E115" s="136"/>
      <c r="F115" s="165"/>
      <c r="G115" s="49"/>
      <c r="H115" s="27"/>
      <c r="I115" s="117">
        <v>4142</v>
      </c>
      <c r="J115" s="118">
        <v>45121</v>
      </c>
      <c r="K115" s="119">
        <v>889395000</v>
      </c>
      <c r="L115" s="169">
        <v>898467122</v>
      </c>
      <c r="M115" s="118">
        <v>45156</v>
      </c>
      <c r="N115" s="138">
        <v>0</v>
      </c>
    </row>
    <row r="116" spans="2:14" ht="15.75" customHeight="1">
      <c r="B116" s="113"/>
      <c r="C116" s="75"/>
      <c r="D116" s="75"/>
      <c r="E116" s="136"/>
      <c r="F116" s="165"/>
      <c r="G116" s="49" t="s">
        <v>18</v>
      </c>
      <c r="H116" s="27">
        <v>592155000</v>
      </c>
      <c r="I116" s="117">
        <v>4916</v>
      </c>
      <c r="J116" s="118">
        <v>45160</v>
      </c>
      <c r="K116" s="119">
        <v>592155000</v>
      </c>
      <c r="L116" s="169"/>
      <c r="M116" s="118"/>
      <c r="N116" s="138"/>
    </row>
    <row r="117" spans="2:14" ht="15.75" customHeight="1">
      <c r="B117" s="113"/>
      <c r="C117" s="75"/>
      <c r="D117" s="75"/>
      <c r="E117" s="136"/>
      <c r="F117" s="165"/>
      <c r="G117" s="49" t="s">
        <v>23</v>
      </c>
      <c r="H117" s="27">
        <v>578495000</v>
      </c>
      <c r="I117" s="117"/>
      <c r="J117" s="118"/>
      <c r="K117" s="119"/>
      <c r="L117" s="120"/>
      <c r="M117" s="118"/>
      <c r="N117" s="138"/>
    </row>
    <row r="118" spans="2:14" ht="15.75" customHeight="1">
      <c r="B118" s="113"/>
      <c r="C118" s="75"/>
      <c r="D118" s="75"/>
      <c r="E118" s="136"/>
      <c r="F118" s="165"/>
      <c r="G118" s="49" t="s">
        <v>42</v>
      </c>
      <c r="H118" s="27">
        <v>682521000</v>
      </c>
      <c r="I118" s="117"/>
      <c r="J118" s="118"/>
      <c r="K118" s="119"/>
      <c r="L118" s="120"/>
      <c r="M118" s="118"/>
      <c r="N118" s="138"/>
    </row>
    <row r="119" spans="2:14" ht="15.75" customHeight="1">
      <c r="B119" s="113"/>
      <c r="C119" s="75"/>
      <c r="D119" s="75"/>
      <c r="E119" s="136"/>
      <c r="F119" s="165"/>
      <c r="G119" s="49" t="s">
        <v>20</v>
      </c>
      <c r="H119" s="27">
        <v>588043000</v>
      </c>
      <c r="I119" s="117"/>
      <c r="J119" s="118"/>
      <c r="K119" s="119"/>
      <c r="L119" s="120"/>
      <c r="M119" s="118"/>
      <c r="N119" s="138"/>
    </row>
    <row r="120" spans="2:14" ht="15.75" customHeight="1">
      <c r="B120" s="113"/>
      <c r="C120" s="75"/>
      <c r="D120" s="75"/>
      <c r="E120" s="136"/>
      <c r="F120" s="165"/>
      <c r="G120" s="49" t="s">
        <v>36</v>
      </c>
      <c r="H120" s="27">
        <v>845098000</v>
      </c>
      <c r="I120" s="117"/>
      <c r="J120" s="118"/>
      <c r="K120" s="119"/>
      <c r="L120" s="120"/>
      <c r="M120" s="118"/>
      <c r="N120" s="138"/>
    </row>
    <row r="121" spans="2:14" ht="18.75" customHeight="1" thickBot="1">
      <c r="B121" s="149"/>
      <c r="C121" s="75"/>
      <c r="D121" s="128"/>
      <c r="E121" s="140"/>
      <c r="F121" s="165"/>
      <c r="G121" s="38"/>
      <c r="H121" s="170"/>
      <c r="I121" s="117"/>
      <c r="J121" s="118"/>
      <c r="K121" s="119"/>
      <c r="L121" s="120"/>
      <c r="M121" s="118"/>
      <c r="N121" s="138"/>
    </row>
    <row r="122" spans="2:14" ht="15.75" customHeight="1">
      <c r="B122" s="89" t="s">
        <v>108</v>
      </c>
      <c r="C122" s="106" t="s">
        <v>21</v>
      </c>
      <c r="D122" s="150" t="s">
        <v>109</v>
      </c>
      <c r="E122" s="143"/>
      <c r="F122" s="153">
        <v>3750000</v>
      </c>
      <c r="G122" s="4" t="s">
        <v>37</v>
      </c>
      <c r="H122" s="145">
        <v>3750000</v>
      </c>
      <c r="I122" s="109">
        <v>2077</v>
      </c>
      <c r="J122" s="110">
        <v>45029</v>
      </c>
      <c r="K122" s="24">
        <v>3750000</v>
      </c>
      <c r="L122" s="111">
        <v>785499</v>
      </c>
      <c r="M122" s="110">
        <v>45124</v>
      </c>
      <c r="N122" s="137">
        <f>K122-L122</f>
        <v>2964501</v>
      </c>
    </row>
    <row r="123" spans="2:14" ht="15.75" customHeight="1">
      <c r="B123" s="113"/>
      <c r="C123" s="75"/>
      <c r="D123" s="75"/>
      <c r="E123" s="136"/>
      <c r="F123" s="125"/>
      <c r="G123" s="49"/>
      <c r="H123" s="27"/>
      <c r="I123" s="117"/>
      <c r="J123" s="118"/>
      <c r="K123" s="119"/>
      <c r="L123" s="120"/>
      <c r="M123" s="118"/>
      <c r="N123" s="138"/>
    </row>
    <row r="124" spans="2:14" ht="15.75" customHeight="1">
      <c r="B124" s="113"/>
      <c r="C124" s="75"/>
      <c r="D124" s="75"/>
      <c r="E124" s="136"/>
      <c r="F124" s="125"/>
      <c r="G124" s="49"/>
      <c r="H124" s="27"/>
      <c r="I124" s="117"/>
      <c r="J124" s="118"/>
      <c r="K124" s="119"/>
      <c r="L124" s="120"/>
      <c r="M124" s="118"/>
      <c r="N124" s="138"/>
    </row>
    <row r="125" spans="2:14" ht="15.75" customHeight="1">
      <c r="B125" s="113"/>
      <c r="C125" s="75"/>
      <c r="D125" s="171" t="s">
        <v>163</v>
      </c>
      <c r="E125" s="136"/>
      <c r="F125" s="125">
        <v>15000000</v>
      </c>
      <c r="G125" s="49" t="s">
        <v>40</v>
      </c>
      <c r="H125" s="27">
        <v>15000000</v>
      </c>
      <c r="I125" s="117"/>
      <c r="J125" s="118"/>
      <c r="K125" s="119"/>
      <c r="L125" s="120"/>
      <c r="M125" s="118"/>
      <c r="N125" s="138"/>
    </row>
    <row r="126" spans="2:14" ht="15.75" customHeight="1">
      <c r="B126" s="113"/>
      <c r="C126" s="75"/>
      <c r="D126" s="75"/>
      <c r="E126" s="136"/>
      <c r="F126" s="125"/>
      <c r="G126" s="49"/>
      <c r="H126" s="27"/>
      <c r="I126" s="117"/>
      <c r="J126" s="118"/>
      <c r="K126" s="119"/>
      <c r="L126" s="120"/>
      <c r="M126" s="118"/>
      <c r="N126" s="138"/>
    </row>
    <row r="127" spans="2:14" ht="15.75" customHeight="1">
      <c r="B127" s="113"/>
      <c r="C127" s="75"/>
      <c r="D127" s="75"/>
      <c r="E127" s="136"/>
      <c r="F127" s="125"/>
      <c r="G127" s="49"/>
      <c r="H127" s="27"/>
      <c r="I127" s="117"/>
      <c r="J127" s="118"/>
      <c r="K127" s="119"/>
      <c r="L127" s="120"/>
      <c r="M127" s="118"/>
      <c r="N127" s="138"/>
    </row>
    <row r="128" spans="2:14" ht="15.75" customHeight="1">
      <c r="B128" s="113"/>
      <c r="C128" s="75"/>
      <c r="D128" s="75"/>
      <c r="E128" s="136"/>
      <c r="F128" s="125"/>
      <c r="G128" s="49"/>
      <c r="H128" s="27"/>
      <c r="I128" s="117"/>
      <c r="J128" s="118"/>
      <c r="K128" s="119"/>
      <c r="L128" s="120"/>
      <c r="M128" s="118"/>
      <c r="N128" s="138"/>
    </row>
    <row r="129" spans="2:14" ht="15.75" customHeight="1" thickBot="1">
      <c r="B129" s="149"/>
      <c r="C129" s="128"/>
      <c r="D129" s="128"/>
      <c r="E129" s="172"/>
      <c r="F129" s="130"/>
      <c r="G129" s="25"/>
      <c r="H129" s="58"/>
      <c r="I129" s="131"/>
      <c r="J129" s="132"/>
      <c r="K129" s="26"/>
      <c r="L129" s="133"/>
      <c r="M129" s="132"/>
      <c r="N129" s="173"/>
    </row>
    <row r="130" spans="2:14" ht="15.75" customHeight="1">
      <c r="B130" s="89" t="s">
        <v>110</v>
      </c>
      <c r="C130" s="106" t="s">
        <v>111</v>
      </c>
      <c r="D130" s="135" t="s">
        <v>112</v>
      </c>
      <c r="E130" s="143"/>
      <c r="F130" s="144">
        <v>24000000</v>
      </c>
      <c r="G130" s="4" t="s">
        <v>37</v>
      </c>
      <c r="H130" s="145">
        <v>24000000</v>
      </c>
      <c r="I130" s="109">
        <v>2075</v>
      </c>
      <c r="J130" s="174">
        <v>45029</v>
      </c>
      <c r="K130" s="24">
        <v>24000000</v>
      </c>
      <c r="L130" s="111">
        <v>5661367</v>
      </c>
      <c r="M130" s="110">
        <v>45138</v>
      </c>
      <c r="N130" s="112">
        <f>K130-L130</f>
        <v>18338633</v>
      </c>
    </row>
    <row r="131" spans="2:14" ht="15.75" customHeight="1">
      <c r="B131" s="113"/>
      <c r="C131" s="75"/>
      <c r="D131" s="75"/>
      <c r="E131" s="136"/>
      <c r="F131" s="115"/>
      <c r="G131" s="49"/>
      <c r="H131" s="27"/>
      <c r="I131" s="117"/>
      <c r="J131" s="118"/>
      <c r="K131" s="119"/>
      <c r="L131" s="120"/>
      <c r="M131" s="118"/>
      <c r="N131" s="139"/>
    </row>
    <row r="132" spans="2:14" ht="15.75" customHeight="1">
      <c r="B132" s="113"/>
      <c r="C132" s="75"/>
      <c r="D132" s="75"/>
      <c r="E132" s="136"/>
      <c r="F132" s="115"/>
      <c r="G132" s="49"/>
      <c r="H132" s="27"/>
      <c r="I132" s="117"/>
      <c r="J132" s="118"/>
      <c r="K132" s="119"/>
      <c r="L132" s="120"/>
      <c r="M132" s="118"/>
      <c r="N132" s="139"/>
    </row>
    <row r="133" spans="2:14" ht="15.75" customHeight="1" thickBot="1">
      <c r="B133" s="149"/>
      <c r="C133" s="128"/>
      <c r="D133" s="128"/>
      <c r="E133" s="172"/>
      <c r="F133" s="130"/>
      <c r="G133" s="25"/>
      <c r="H133" s="58"/>
      <c r="I133" s="131"/>
      <c r="J133" s="132"/>
      <c r="K133" s="26"/>
      <c r="L133" s="133"/>
      <c r="M133" s="132"/>
      <c r="N133" s="173"/>
    </row>
    <row r="134" spans="2:14" ht="15.75" customHeight="1">
      <c r="B134" s="89" t="s">
        <v>113</v>
      </c>
      <c r="C134" s="106" t="s">
        <v>56</v>
      </c>
      <c r="D134" s="142" t="s">
        <v>114</v>
      </c>
      <c r="E134" s="143"/>
      <c r="F134" s="153">
        <v>3000000</v>
      </c>
      <c r="G134" s="4" t="s">
        <v>37</v>
      </c>
      <c r="H134" s="145">
        <v>3000000</v>
      </c>
      <c r="I134" s="109">
        <v>2091</v>
      </c>
      <c r="J134" s="110">
        <v>45029</v>
      </c>
      <c r="K134" s="24">
        <v>3000000</v>
      </c>
      <c r="L134" s="175">
        <v>1502148</v>
      </c>
      <c r="M134" s="110">
        <v>45097</v>
      </c>
      <c r="N134" s="176">
        <f>K134-L134</f>
        <v>1497852</v>
      </c>
    </row>
    <row r="135" spans="2:14" ht="15.75" customHeight="1">
      <c r="B135" s="113"/>
      <c r="C135" s="75"/>
      <c r="D135" s="75"/>
      <c r="E135" s="136"/>
      <c r="F135" s="125"/>
      <c r="G135" s="49"/>
      <c r="H135" s="27"/>
      <c r="I135" s="117"/>
      <c r="J135" s="118"/>
      <c r="K135" s="119"/>
      <c r="L135" s="120"/>
      <c r="M135" s="118"/>
      <c r="N135" s="138"/>
    </row>
    <row r="136" spans="2:14" ht="19.5" customHeight="1" thickBot="1">
      <c r="B136" s="149"/>
      <c r="C136" s="128"/>
      <c r="D136" s="128"/>
      <c r="E136" s="177"/>
      <c r="F136" s="115"/>
      <c r="G136" s="49"/>
      <c r="H136" s="27"/>
      <c r="I136" s="117"/>
      <c r="J136" s="118"/>
      <c r="K136" s="119"/>
      <c r="L136" s="120"/>
      <c r="M136" s="118"/>
      <c r="N136" s="139"/>
    </row>
    <row r="137" spans="2:14" ht="15.75" customHeight="1">
      <c r="B137" s="89" t="s">
        <v>115</v>
      </c>
      <c r="C137" s="106" t="s">
        <v>22</v>
      </c>
      <c r="D137" s="135" t="s">
        <v>116</v>
      </c>
      <c r="E137" s="143" t="s">
        <v>117</v>
      </c>
      <c r="F137" s="153">
        <v>56000000</v>
      </c>
      <c r="G137" s="4" t="s">
        <v>41</v>
      </c>
      <c r="H137" s="145">
        <v>56000000</v>
      </c>
      <c r="I137" s="64">
        <v>2049</v>
      </c>
      <c r="J137" s="65">
        <v>45028</v>
      </c>
      <c r="K137" s="66">
        <v>56000000</v>
      </c>
      <c r="L137" s="67">
        <v>0</v>
      </c>
      <c r="M137" s="65">
        <v>45141</v>
      </c>
      <c r="N137" s="178">
        <f>K137-L137</f>
        <v>56000000</v>
      </c>
    </row>
    <row r="138" spans="2:14" ht="15.75" customHeight="1">
      <c r="B138" s="113"/>
      <c r="C138" s="75"/>
      <c r="D138" s="75"/>
      <c r="E138" s="136"/>
      <c r="F138" s="125"/>
      <c r="G138" s="49"/>
      <c r="H138" s="27"/>
      <c r="I138" s="117"/>
      <c r="J138" s="118"/>
      <c r="K138" s="119"/>
      <c r="L138" s="120"/>
      <c r="M138" s="118"/>
      <c r="N138" s="138"/>
    </row>
    <row r="139" spans="2:14" ht="15.75" customHeight="1">
      <c r="B139" s="113"/>
      <c r="C139" s="75"/>
      <c r="D139" s="75"/>
      <c r="E139" s="179"/>
      <c r="F139" s="180"/>
      <c r="G139" s="34"/>
      <c r="H139" s="181"/>
      <c r="I139" s="35"/>
      <c r="J139" s="182"/>
      <c r="K139" s="36"/>
      <c r="L139" s="37"/>
      <c r="M139" s="182"/>
      <c r="N139" s="183"/>
    </row>
    <row r="140" spans="2:14" ht="18" customHeight="1">
      <c r="B140" s="113"/>
      <c r="C140" s="75"/>
      <c r="D140" s="75"/>
      <c r="E140" s="184" t="s">
        <v>118</v>
      </c>
      <c r="F140" s="185">
        <v>56000000</v>
      </c>
      <c r="G140" s="30" t="s">
        <v>41</v>
      </c>
      <c r="H140" s="186">
        <v>56000000</v>
      </c>
      <c r="I140" s="31">
        <v>2049</v>
      </c>
      <c r="J140" s="187">
        <v>45028</v>
      </c>
      <c r="K140" s="32">
        <v>56000000</v>
      </c>
      <c r="L140" s="33">
        <v>0</v>
      </c>
      <c r="M140" s="187">
        <v>45141</v>
      </c>
      <c r="N140" s="188">
        <f>K140-L140</f>
        <v>56000000</v>
      </c>
    </row>
    <row r="141" spans="2:14" ht="16.5">
      <c r="B141" s="113"/>
      <c r="C141" s="75"/>
      <c r="D141" s="75"/>
      <c r="E141" s="114"/>
      <c r="F141" s="125"/>
      <c r="G141" s="49"/>
      <c r="H141" s="27"/>
      <c r="I141" s="117"/>
      <c r="J141" s="118"/>
      <c r="K141" s="119"/>
      <c r="L141" s="120"/>
      <c r="M141" s="118"/>
      <c r="N141" s="138"/>
    </row>
    <row r="142" spans="2:14" ht="15.75" customHeight="1" thickBot="1">
      <c r="B142" s="91"/>
      <c r="C142" s="128"/>
      <c r="D142" s="189"/>
      <c r="E142" s="172"/>
      <c r="F142" s="130"/>
      <c r="G142" s="25"/>
      <c r="H142" s="58"/>
      <c r="I142" s="131"/>
      <c r="J142" s="132"/>
      <c r="K142" s="26"/>
      <c r="L142" s="133"/>
      <c r="M142" s="132"/>
      <c r="N142" s="134"/>
    </row>
    <row r="143" spans="2:14" ht="16.5" customHeight="1">
      <c r="B143" s="89" t="s">
        <v>119</v>
      </c>
      <c r="C143" s="106" t="s">
        <v>57</v>
      </c>
      <c r="D143" s="142" t="s">
        <v>164</v>
      </c>
      <c r="E143" s="143"/>
      <c r="F143" s="153">
        <v>26000000</v>
      </c>
      <c r="G143" s="4" t="s">
        <v>40</v>
      </c>
      <c r="H143" s="145">
        <v>26000000</v>
      </c>
      <c r="I143" s="109">
        <v>4678</v>
      </c>
      <c r="J143" s="110">
        <v>45145</v>
      </c>
      <c r="K143" s="24">
        <v>26000000</v>
      </c>
      <c r="L143" s="111"/>
      <c r="M143" s="110"/>
      <c r="N143" s="137"/>
    </row>
    <row r="144" spans="2:14" ht="16.5">
      <c r="B144" s="113"/>
      <c r="C144" s="75"/>
      <c r="D144" s="75"/>
      <c r="E144" s="136"/>
      <c r="F144" s="125"/>
      <c r="G144" s="49"/>
      <c r="H144" s="27"/>
      <c r="I144" s="117"/>
      <c r="J144" s="118"/>
      <c r="K144" s="119"/>
      <c r="L144" s="120"/>
      <c r="M144" s="118"/>
      <c r="N144" s="138"/>
    </row>
    <row r="145" spans="2:14" ht="16.5">
      <c r="B145" s="113"/>
      <c r="C145" s="75"/>
      <c r="D145" s="75"/>
      <c r="E145" s="136"/>
      <c r="F145" s="125"/>
      <c r="G145" s="49"/>
      <c r="H145" s="27"/>
      <c r="I145" s="117"/>
      <c r="J145" s="118"/>
      <c r="K145" s="119"/>
      <c r="L145" s="120"/>
      <c r="M145" s="118"/>
      <c r="N145" s="138"/>
    </row>
    <row r="146" spans="2:14" ht="17.25" thickBot="1">
      <c r="B146" s="149"/>
      <c r="C146" s="128"/>
      <c r="D146" s="128"/>
      <c r="E146" s="136"/>
      <c r="F146" s="115"/>
      <c r="G146" s="49"/>
      <c r="H146" s="27"/>
      <c r="I146" s="117"/>
      <c r="J146" s="118"/>
      <c r="K146" s="119"/>
      <c r="L146" s="120"/>
      <c r="M146" s="118"/>
      <c r="N146" s="139"/>
    </row>
    <row r="147" spans="2:14" ht="16.5">
      <c r="B147" s="89" t="s">
        <v>120</v>
      </c>
      <c r="C147" s="106" t="s">
        <v>58</v>
      </c>
      <c r="D147" s="190" t="s">
        <v>69</v>
      </c>
      <c r="E147" s="39"/>
      <c r="F147" s="40">
        <v>2200000</v>
      </c>
      <c r="G147" s="4"/>
      <c r="H147" s="145"/>
      <c r="I147" s="41"/>
      <c r="J147" s="59"/>
      <c r="K147" s="146"/>
      <c r="L147" s="42"/>
      <c r="M147" s="28"/>
      <c r="N147" s="137"/>
    </row>
    <row r="148" spans="2:14" ht="15.75" customHeight="1">
      <c r="B148" s="113"/>
      <c r="C148" s="75"/>
      <c r="D148" s="75"/>
      <c r="E148" s="61" t="s">
        <v>43</v>
      </c>
      <c r="F148" s="191">
        <v>1552074000</v>
      </c>
      <c r="G148" s="49" t="s">
        <v>38</v>
      </c>
      <c r="H148" s="27">
        <v>931244000</v>
      </c>
      <c r="I148" s="62">
        <v>684</v>
      </c>
      <c r="J148" s="63">
        <v>44958</v>
      </c>
      <c r="K148" s="148">
        <v>931244000</v>
      </c>
      <c r="L148" s="192">
        <v>452160556</v>
      </c>
      <c r="M148" s="63">
        <v>45006</v>
      </c>
      <c r="N148" s="121">
        <f>K148-L148</f>
        <v>479083444</v>
      </c>
    </row>
    <row r="149" spans="2:14" ht="15.75" customHeight="1">
      <c r="B149" s="113"/>
      <c r="C149" s="75"/>
      <c r="D149" s="75"/>
      <c r="E149" s="61"/>
      <c r="F149" s="193" t="s">
        <v>75</v>
      </c>
      <c r="G149" s="49"/>
      <c r="H149" s="27"/>
      <c r="I149" s="62"/>
      <c r="J149" s="63"/>
      <c r="K149" s="148"/>
      <c r="L149" s="192">
        <v>83638081</v>
      </c>
      <c r="M149" s="63">
        <v>45037</v>
      </c>
      <c r="N149" s="121">
        <f t="shared" ref="N149:N152" si="5">N148-L149</f>
        <v>395445363</v>
      </c>
    </row>
    <row r="150" spans="2:14" ht="15.75" customHeight="1">
      <c r="B150" s="113"/>
      <c r="C150" s="75"/>
      <c r="D150" s="75"/>
      <c r="E150" s="61"/>
      <c r="F150" s="193"/>
      <c r="G150" s="49"/>
      <c r="H150" s="27"/>
      <c r="I150" s="62"/>
      <c r="J150" s="63"/>
      <c r="K150" s="148"/>
      <c r="L150" s="192">
        <v>105911529</v>
      </c>
      <c r="M150" s="63">
        <v>45068</v>
      </c>
      <c r="N150" s="121">
        <f t="shared" si="5"/>
        <v>289533834</v>
      </c>
    </row>
    <row r="151" spans="2:14" ht="15.75" customHeight="1">
      <c r="B151" s="113"/>
      <c r="C151" s="75"/>
      <c r="D151" s="75"/>
      <c r="E151" s="61"/>
      <c r="F151" s="193"/>
      <c r="G151" s="49"/>
      <c r="H151" s="27"/>
      <c r="I151" s="62"/>
      <c r="J151" s="63"/>
      <c r="K151" s="148"/>
      <c r="L151" s="192">
        <v>91068543</v>
      </c>
      <c r="M151" s="63">
        <v>45097</v>
      </c>
      <c r="N151" s="121">
        <f t="shared" si="5"/>
        <v>198465291</v>
      </c>
    </row>
    <row r="152" spans="2:14" ht="15.75" customHeight="1">
      <c r="B152" s="113"/>
      <c r="C152" s="75"/>
      <c r="D152" s="75"/>
      <c r="E152" s="61"/>
      <c r="F152" s="193"/>
      <c r="G152" s="49"/>
      <c r="H152" s="27"/>
      <c r="I152" s="62"/>
      <c r="J152" s="63"/>
      <c r="K152" s="148"/>
      <c r="L152" s="192">
        <v>95518878</v>
      </c>
      <c r="M152" s="63">
        <v>45131</v>
      </c>
      <c r="N152" s="121">
        <f t="shared" si="5"/>
        <v>102946413</v>
      </c>
    </row>
    <row r="153" spans="2:14" ht="15.75" customHeight="1">
      <c r="B153" s="113"/>
      <c r="C153" s="75"/>
      <c r="D153" s="75"/>
      <c r="E153" s="61"/>
      <c r="F153" s="193"/>
      <c r="G153" s="49"/>
      <c r="H153" s="27"/>
      <c r="I153" s="62"/>
      <c r="J153" s="63"/>
      <c r="K153" s="148"/>
      <c r="L153" s="192">
        <v>102987527</v>
      </c>
      <c r="M153" s="63">
        <v>45166</v>
      </c>
      <c r="N153" s="138">
        <v>0</v>
      </c>
    </row>
    <row r="154" spans="2:14" ht="15.75" customHeight="1">
      <c r="B154" s="113"/>
      <c r="C154" s="75"/>
      <c r="D154" s="75"/>
      <c r="E154" s="61"/>
      <c r="F154" s="193"/>
      <c r="G154" s="49" t="s">
        <v>32</v>
      </c>
      <c r="H154" s="27">
        <v>620830000</v>
      </c>
      <c r="I154" s="62">
        <v>5101</v>
      </c>
      <c r="J154" s="63">
        <v>45167</v>
      </c>
      <c r="K154" s="148">
        <v>620830000</v>
      </c>
      <c r="L154" s="192"/>
      <c r="M154" s="63"/>
      <c r="N154" s="138"/>
    </row>
    <row r="155" spans="2:14" ht="15.75" customHeight="1">
      <c r="B155" s="113"/>
      <c r="C155" s="75"/>
      <c r="D155" s="75"/>
      <c r="E155" s="61"/>
      <c r="F155" s="193"/>
      <c r="G155" s="49"/>
      <c r="H155" s="27"/>
      <c r="I155" s="62"/>
      <c r="J155" s="63"/>
      <c r="K155" s="148"/>
      <c r="L155" s="192"/>
      <c r="M155" s="63"/>
      <c r="N155" s="194"/>
    </row>
    <row r="156" spans="2:14" ht="15.75" customHeight="1">
      <c r="B156" s="113"/>
      <c r="C156" s="75"/>
      <c r="D156" s="75"/>
      <c r="E156" s="61"/>
      <c r="F156" s="191"/>
      <c r="G156" s="49"/>
      <c r="H156" s="27"/>
      <c r="I156" s="62"/>
      <c r="J156" s="63"/>
      <c r="K156" s="148"/>
      <c r="L156" s="192"/>
      <c r="M156" s="63"/>
      <c r="N156" s="194"/>
    </row>
    <row r="157" spans="2:14" ht="15.75" customHeight="1">
      <c r="B157" s="113"/>
      <c r="C157" s="75"/>
      <c r="D157" s="75"/>
      <c r="E157" s="61" t="s">
        <v>44</v>
      </c>
      <c r="F157" s="193">
        <v>420929000</v>
      </c>
      <c r="G157" s="49" t="s">
        <v>38</v>
      </c>
      <c r="H157" s="27">
        <v>252557000</v>
      </c>
      <c r="I157" s="62">
        <v>684</v>
      </c>
      <c r="J157" s="63">
        <v>44958</v>
      </c>
      <c r="K157" s="148">
        <v>252557000</v>
      </c>
      <c r="L157" s="192">
        <v>56365773</v>
      </c>
      <c r="M157" s="63">
        <v>45006</v>
      </c>
      <c r="N157" s="121">
        <f>K157-L157</f>
        <v>196191227</v>
      </c>
    </row>
    <row r="158" spans="2:14" ht="15.75" customHeight="1">
      <c r="B158" s="113"/>
      <c r="C158" s="75"/>
      <c r="D158" s="75"/>
      <c r="E158" s="61"/>
      <c r="F158" s="193"/>
      <c r="G158" s="49"/>
      <c r="H158" s="27"/>
      <c r="I158" s="62"/>
      <c r="J158" s="63"/>
      <c r="K158" s="148"/>
      <c r="L158" s="192">
        <v>39153769</v>
      </c>
      <c r="M158" s="63">
        <v>45037</v>
      </c>
      <c r="N158" s="121">
        <f t="shared" ref="N158:N161" si="6">N157-L158</f>
        <v>157037458</v>
      </c>
    </row>
    <row r="159" spans="2:14" ht="15.75" customHeight="1">
      <c r="B159" s="113"/>
      <c r="C159" s="75"/>
      <c r="D159" s="75"/>
      <c r="E159" s="61"/>
      <c r="F159" s="193"/>
      <c r="G159" s="49"/>
      <c r="H159" s="27"/>
      <c r="I159" s="62"/>
      <c r="J159" s="63"/>
      <c r="K159" s="148"/>
      <c r="L159" s="192">
        <v>30678466</v>
      </c>
      <c r="M159" s="63">
        <v>45068</v>
      </c>
      <c r="N159" s="121">
        <f t="shared" si="6"/>
        <v>126358992</v>
      </c>
    </row>
    <row r="160" spans="2:14" ht="15.75" customHeight="1">
      <c r="B160" s="113"/>
      <c r="C160" s="75"/>
      <c r="D160" s="75"/>
      <c r="E160" s="61"/>
      <c r="F160" s="193"/>
      <c r="G160" s="49"/>
      <c r="H160" s="27"/>
      <c r="I160" s="62"/>
      <c r="J160" s="63"/>
      <c r="K160" s="148"/>
      <c r="L160" s="192">
        <v>36696793</v>
      </c>
      <c r="M160" s="63">
        <v>45097</v>
      </c>
      <c r="N160" s="121">
        <f t="shared" si="6"/>
        <v>89662199</v>
      </c>
    </row>
    <row r="161" spans="2:14" ht="15.75" customHeight="1">
      <c r="B161" s="113"/>
      <c r="C161" s="75"/>
      <c r="D161" s="75"/>
      <c r="E161" s="61"/>
      <c r="F161" s="193"/>
      <c r="G161" s="49"/>
      <c r="H161" s="27"/>
      <c r="I161" s="62"/>
      <c r="J161" s="63"/>
      <c r="K161" s="148"/>
      <c r="L161" s="192">
        <v>34862849</v>
      </c>
      <c r="M161" s="63">
        <v>45131</v>
      </c>
      <c r="N161" s="121">
        <f t="shared" si="6"/>
        <v>54799350</v>
      </c>
    </row>
    <row r="162" spans="2:14" ht="15.75" customHeight="1">
      <c r="B162" s="113"/>
      <c r="C162" s="75"/>
      <c r="D162" s="75"/>
      <c r="E162" s="61"/>
      <c r="F162" s="193"/>
      <c r="G162" s="49"/>
      <c r="H162" s="27"/>
      <c r="I162" s="62"/>
      <c r="J162" s="63"/>
      <c r="K162" s="148"/>
      <c r="L162" s="192">
        <v>54848725</v>
      </c>
      <c r="M162" s="63">
        <v>45166</v>
      </c>
      <c r="N162" s="138">
        <v>0</v>
      </c>
    </row>
    <row r="163" spans="2:14" ht="15.75" customHeight="1">
      <c r="B163" s="113"/>
      <c r="C163" s="75"/>
      <c r="D163" s="75"/>
      <c r="E163" s="61"/>
      <c r="F163" s="193"/>
      <c r="G163" s="49" t="s">
        <v>32</v>
      </c>
      <c r="H163" s="27">
        <v>168372000</v>
      </c>
      <c r="I163" s="62">
        <v>5101</v>
      </c>
      <c r="J163" s="63">
        <v>45167</v>
      </c>
      <c r="K163" s="148">
        <v>168372000</v>
      </c>
      <c r="L163" s="192"/>
      <c r="M163" s="63"/>
      <c r="N163" s="138"/>
    </row>
    <row r="164" spans="2:14" ht="18.75" customHeight="1">
      <c r="B164" s="113"/>
      <c r="C164" s="75"/>
      <c r="D164" s="75"/>
      <c r="E164" s="61"/>
      <c r="F164" s="193"/>
      <c r="G164" s="49"/>
      <c r="H164" s="27"/>
      <c r="I164" s="62"/>
      <c r="J164" s="63"/>
      <c r="K164" s="148"/>
      <c r="L164" s="192"/>
      <c r="M164" s="63"/>
      <c r="N164" s="195"/>
    </row>
    <row r="165" spans="2:14" ht="15.75" customHeight="1">
      <c r="B165" s="113"/>
      <c r="C165" s="75"/>
      <c r="D165" s="75"/>
      <c r="E165" s="61"/>
      <c r="F165" s="193"/>
      <c r="G165" s="49"/>
      <c r="H165" s="27"/>
      <c r="I165" s="62"/>
      <c r="J165" s="63"/>
      <c r="K165" s="148"/>
      <c r="L165" s="192"/>
      <c r="M165" s="63"/>
      <c r="N165" s="195"/>
    </row>
    <row r="166" spans="2:14" ht="15.75" customHeight="1">
      <c r="B166" s="113"/>
      <c r="C166" s="75"/>
      <c r="D166" s="75"/>
      <c r="E166" s="61" t="s">
        <v>45</v>
      </c>
      <c r="F166" s="191">
        <v>78037000</v>
      </c>
      <c r="G166" s="49" t="s">
        <v>38</v>
      </c>
      <c r="H166" s="27">
        <v>46822000</v>
      </c>
      <c r="I166" s="62">
        <v>684</v>
      </c>
      <c r="J166" s="63">
        <v>44958</v>
      </c>
      <c r="K166" s="148">
        <v>46822000</v>
      </c>
      <c r="L166" s="192">
        <v>11282491</v>
      </c>
      <c r="M166" s="196">
        <v>45006</v>
      </c>
      <c r="N166" s="197">
        <f>K166-L166</f>
        <v>35539509</v>
      </c>
    </row>
    <row r="167" spans="2:14" ht="15.75" customHeight="1">
      <c r="B167" s="113"/>
      <c r="C167" s="75"/>
      <c r="D167" s="75"/>
      <c r="E167" s="61"/>
      <c r="F167" s="193"/>
      <c r="G167" s="49"/>
      <c r="H167" s="27"/>
      <c r="I167" s="62"/>
      <c r="J167" s="63"/>
      <c r="K167" s="148"/>
      <c r="L167" s="192">
        <v>6752503</v>
      </c>
      <c r="M167" s="196">
        <v>45037</v>
      </c>
      <c r="N167" s="197">
        <f t="shared" ref="N167:N170" si="7">N166-L167</f>
        <v>28787006</v>
      </c>
    </row>
    <row r="168" spans="2:14" ht="15.75" customHeight="1">
      <c r="B168" s="113"/>
      <c r="C168" s="75"/>
      <c r="D168" s="75"/>
      <c r="E168" s="61"/>
      <c r="F168" s="193"/>
      <c r="G168" s="49"/>
      <c r="H168" s="27"/>
      <c r="I168" s="62"/>
      <c r="J168" s="63"/>
      <c r="K168" s="148"/>
      <c r="L168" s="192">
        <v>5936972</v>
      </c>
      <c r="M168" s="196">
        <v>45068</v>
      </c>
      <c r="N168" s="197">
        <f t="shared" si="7"/>
        <v>22850034</v>
      </c>
    </row>
    <row r="169" spans="2:14" ht="15.75" customHeight="1">
      <c r="B169" s="113"/>
      <c r="C169" s="75"/>
      <c r="D169" s="75"/>
      <c r="E169" s="61"/>
      <c r="F169" s="193"/>
      <c r="G169" s="49"/>
      <c r="H169" s="27"/>
      <c r="I169" s="62"/>
      <c r="J169" s="63"/>
      <c r="K169" s="148"/>
      <c r="L169" s="192">
        <v>5411860</v>
      </c>
      <c r="M169" s="196">
        <v>45097</v>
      </c>
      <c r="N169" s="197">
        <f t="shared" si="7"/>
        <v>17438174</v>
      </c>
    </row>
    <row r="170" spans="2:14" ht="15.75" customHeight="1">
      <c r="B170" s="113"/>
      <c r="C170" s="75"/>
      <c r="D170" s="75"/>
      <c r="E170" s="61"/>
      <c r="F170" s="193"/>
      <c r="G170" s="49"/>
      <c r="H170" s="27"/>
      <c r="I170" s="62"/>
      <c r="J170" s="63"/>
      <c r="K170" s="148"/>
      <c r="L170" s="192">
        <v>5550649</v>
      </c>
      <c r="M170" s="196">
        <v>45131</v>
      </c>
      <c r="N170" s="197">
        <f t="shared" si="7"/>
        <v>11887525</v>
      </c>
    </row>
    <row r="171" spans="2:14" ht="15.75" customHeight="1">
      <c r="B171" s="113"/>
      <c r="C171" s="75"/>
      <c r="D171" s="75"/>
      <c r="E171" s="61"/>
      <c r="F171" s="193"/>
      <c r="G171" s="49"/>
      <c r="H171" s="27"/>
      <c r="I171" s="62"/>
      <c r="J171" s="63"/>
      <c r="K171" s="148"/>
      <c r="L171" s="192">
        <v>11895067</v>
      </c>
      <c r="M171" s="196">
        <v>45166</v>
      </c>
      <c r="N171" s="197">
        <v>0</v>
      </c>
    </row>
    <row r="172" spans="2:14" ht="15.75" customHeight="1">
      <c r="B172" s="113"/>
      <c r="C172" s="75"/>
      <c r="D172" s="75"/>
      <c r="E172" s="61"/>
      <c r="F172" s="193"/>
      <c r="G172" s="49" t="s">
        <v>32</v>
      </c>
      <c r="H172" s="27">
        <v>31215000</v>
      </c>
      <c r="I172" s="62">
        <v>5101</v>
      </c>
      <c r="J172" s="63">
        <v>45167</v>
      </c>
      <c r="K172" s="148">
        <v>31215000</v>
      </c>
      <c r="L172" s="192"/>
      <c r="M172" s="196"/>
      <c r="N172" s="197"/>
    </row>
    <row r="173" spans="2:14" ht="15.75" customHeight="1">
      <c r="B173" s="113"/>
      <c r="C173" s="75"/>
      <c r="D173" s="75"/>
      <c r="E173" s="61"/>
      <c r="F173" s="191"/>
      <c r="G173" s="49"/>
      <c r="H173" s="27"/>
      <c r="I173" s="62"/>
      <c r="J173" s="63"/>
      <c r="K173" s="148"/>
      <c r="L173" s="192"/>
      <c r="M173" s="196"/>
      <c r="N173" s="197"/>
    </row>
    <row r="174" spans="2:14" ht="15.75" customHeight="1">
      <c r="B174" s="113"/>
      <c r="C174" s="75"/>
      <c r="D174" s="75"/>
      <c r="E174" s="61" t="s">
        <v>46</v>
      </c>
      <c r="F174" s="193">
        <v>148960000</v>
      </c>
      <c r="G174" s="49" t="s">
        <v>23</v>
      </c>
      <c r="H174" s="27">
        <v>148960000</v>
      </c>
      <c r="I174" s="62"/>
      <c r="J174" s="63"/>
      <c r="K174" s="148"/>
      <c r="L174" s="192"/>
      <c r="M174" s="196"/>
      <c r="N174" s="197"/>
    </row>
    <row r="175" spans="2:14" ht="15.75" customHeight="1" thickBot="1">
      <c r="B175" s="94"/>
      <c r="C175" s="128"/>
      <c r="D175" s="75"/>
      <c r="E175" s="240"/>
      <c r="F175" s="43"/>
      <c r="G175" s="38"/>
      <c r="H175" s="170"/>
      <c r="I175" s="44"/>
      <c r="J175" s="14"/>
      <c r="K175" s="198"/>
      <c r="L175" s="45"/>
      <c r="M175" s="15"/>
      <c r="N175" s="173"/>
    </row>
    <row r="176" spans="2:14" ht="15.75" customHeight="1">
      <c r="B176" s="157" t="s">
        <v>121</v>
      </c>
      <c r="C176" s="163" t="s">
        <v>59</v>
      </c>
      <c r="D176" s="96" t="s">
        <v>122</v>
      </c>
      <c r="E176" s="61"/>
      <c r="F176" s="60">
        <v>4000000</v>
      </c>
      <c r="G176" s="49" t="s">
        <v>37</v>
      </c>
      <c r="H176" s="27">
        <v>4000000</v>
      </c>
      <c r="I176" s="62">
        <v>2602</v>
      </c>
      <c r="J176" s="63">
        <v>45055</v>
      </c>
      <c r="K176" s="148">
        <v>4000000</v>
      </c>
      <c r="L176" s="120"/>
      <c r="M176" s="118"/>
      <c r="N176" s="138"/>
    </row>
    <row r="177" spans="2:14" ht="15.75" customHeight="1">
      <c r="B177" s="113"/>
      <c r="C177" s="75"/>
      <c r="D177" s="75"/>
      <c r="E177" s="61"/>
      <c r="F177" s="60"/>
      <c r="G177" s="49"/>
      <c r="H177" s="27"/>
      <c r="I177" s="62"/>
      <c r="J177" s="63"/>
      <c r="K177" s="148"/>
      <c r="L177" s="120"/>
      <c r="M177" s="118"/>
      <c r="N177" s="138"/>
    </row>
    <row r="178" spans="2:14" ht="15.75" customHeight="1">
      <c r="B178" s="113"/>
      <c r="C178" s="75"/>
      <c r="D178" s="75"/>
      <c r="E178" s="61"/>
      <c r="F178" s="60"/>
      <c r="G178" s="49"/>
      <c r="H178" s="27"/>
      <c r="I178" s="62"/>
      <c r="J178" s="63"/>
      <c r="K178" s="148"/>
      <c r="L178" s="120"/>
      <c r="M178" s="118"/>
      <c r="N178" s="138"/>
    </row>
    <row r="179" spans="2:14" ht="15.75" customHeight="1" thickBot="1">
      <c r="B179" s="149"/>
      <c r="C179" s="128"/>
      <c r="D179" s="75"/>
      <c r="E179" s="46"/>
      <c r="F179" s="47"/>
      <c r="G179" s="25"/>
      <c r="H179" s="58"/>
      <c r="I179" s="48"/>
      <c r="J179" s="15"/>
      <c r="K179" s="199"/>
      <c r="L179" s="133"/>
      <c r="M179" s="132"/>
      <c r="N179" s="134"/>
    </row>
    <row r="180" spans="2:14" ht="15.75" customHeight="1">
      <c r="B180" s="89" t="s">
        <v>123</v>
      </c>
      <c r="C180" s="106" t="s">
        <v>124</v>
      </c>
      <c r="D180" s="135" t="s">
        <v>125</v>
      </c>
      <c r="E180" s="143"/>
      <c r="F180" s="153">
        <v>1170000</v>
      </c>
      <c r="G180" s="4" t="s">
        <v>37</v>
      </c>
      <c r="H180" s="145">
        <v>1170000</v>
      </c>
      <c r="I180" s="109">
        <v>3509</v>
      </c>
      <c r="J180" s="110">
        <v>45092</v>
      </c>
      <c r="K180" s="24">
        <v>1170000</v>
      </c>
      <c r="L180" s="111"/>
      <c r="M180" s="110"/>
      <c r="N180" s="137"/>
    </row>
    <row r="181" spans="2:14" ht="15.75" customHeight="1">
      <c r="B181" s="113"/>
      <c r="C181" s="75"/>
      <c r="D181" s="75"/>
      <c r="E181" s="136"/>
      <c r="F181" s="125"/>
      <c r="G181" s="49"/>
      <c r="H181" s="27"/>
      <c r="I181" s="117"/>
      <c r="J181" s="118"/>
      <c r="K181" s="119"/>
      <c r="L181" s="120"/>
      <c r="M181" s="118"/>
      <c r="N181" s="138"/>
    </row>
    <row r="182" spans="2:14" ht="15.75" customHeight="1">
      <c r="B182" s="113"/>
      <c r="C182" s="75"/>
      <c r="D182" s="75"/>
      <c r="E182" s="136"/>
      <c r="F182" s="125"/>
      <c r="G182" s="49"/>
      <c r="H182" s="27"/>
      <c r="I182" s="117"/>
      <c r="J182" s="118"/>
      <c r="K182" s="119"/>
      <c r="L182" s="120"/>
      <c r="M182" s="118"/>
      <c r="N182" s="138"/>
    </row>
    <row r="183" spans="2:14" ht="15.75" customHeight="1" thickBot="1">
      <c r="B183" s="149"/>
      <c r="C183" s="128"/>
      <c r="D183" s="128"/>
      <c r="E183" s="172"/>
      <c r="F183" s="130"/>
      <c r="G183" s="25"/>
      <c r="H183" s="58"/>
      <c r="I183" s="131"/>
      <c r="J183" s="132"/>
      <c r="K183" s="26"/>
      <c r="L183" s="133"/>
      <c r="M183" s="132"/>
      <c r="N183" s="134"/>
    </row>
    <row r="184" spans="2:14" ht="15.75" customHeight="1">
      <c r="B184" s="89" t="s">
        <v>47</v>
      </c>
      <c r="C184" s="106" t="s">
        <v>25</v>
      </c>
      <c r="D184" s="142" t="s">
        <v>126</v>
      </c>
      <c r="E184" s="143"/>
      <c r="F184" s="153">
        <v>5000000</v>
      </c>
      <c r="G184" s="4" t="s">
        <v>41</v>
      </c>
      <c r="H184" s="145">
        <v>5000000</v>
      </c>
      <c r="I184" s="109">
        <v>1279</v>
      </c>
      <c r="J184" s="110">
        <v>44988</v>
      </c>
      <c r="K184" s="24">
        <v>5000000</v>
      </c>
      <c r="L184" s="111" t="s">
        <v>127</v>
      </c>
      <c r="M184" s="110"/>
      <c r="N184" s="137"/>
    </row>
    <row r="185" spans="2:14" ht="15.75" customHeight="1">
      <c r="B185" s="113"/>
      <c r="C185" s="75"/>
      <c r="D185" s="75"/>
      <c r="E185" s="136"/>
      <c r="F185" s="125"/>
      <c r="G185" s="49"/>
      <c r="H185" s="27"/>
      <c r="I185" s="117">
        <v>2397</v>
      </c>
      <c r="J185" s="118">
        <v>45043</v>
      </c>
      <c r="K185" s="119">
        <v>5000000</v>
      </c>
      <c r="L185" s="120"/>
      <c r="M185" s="118"/>
      <c r="N185" s="138"/>
    </row>
    <row r="186" spans="2:14" ht="18.75" customHeight="1">
      <c r="B186" s="113"/>
      <c r="C186" s="75"/>
      <c r="D186" s="75"/>
      <c r="E186" s="136"/>
      <c r="F186" s="125"/>
      <c r="G186" s="49"/>
      <c r="H186" s="27"/>
      <c r="I186" s="117"/>
      <c r="J186" s="118"/>
      <c r="K186" s="119"/>
      <c r="L186" s="120"/>
      <c r="M186" s="118"/>
      <c r="N186" s="138"/>
    </row>
    <row r="187" spans="2:14" ht="16.5">
      <c r="B187" s="113"/>
      <c r="C187" s="75"/>
      <c r="D187" s="75"/>
      <c r="E187" s="114"/>
      <c r="F187" s="125"/>
      <c r="G187" s="49"/>
      <c r="H187" s="27"/>
      <c r="I187" s="117"/>
      <c r="J187" s="118"/>
      <c r="K187" s="119"/>
      <c r="L187" s="120"/>
      <c r="M187" s="118"/>
      <c r="N187" s="138"/>
    </row>
    <row r="188" spans="2:14" ht="16.5">
      <c r="B188" s="113"/>
      <c r="C188" s="75"/>
      <c r="D188" s="75"/>
      <c r="E188" s="114"/>
      <c r="F188" s="115"/>
      <c r="G188" s="49"/>
      <c r="H188" s="27"/>
      <c r="I188" s="117"/>
      <c r="J188" s="122"/>
      <c r="K188" s="119"/>
      <c r="L188" s="120"/>
      <c r="M188" s="118"/>
      <c r="N188" s="121"/>
    </row>
    <row r="189" spans="2:14" ht="15.75" customHeight="1" thickBot="1">
      <c r="B189" s="94"/>
      <c r="C189" s="75"/>
      <c r="D189" s="161"/>
      <c r="E189" s="114"/>
      <c r="F189" s="115"/>
      <c r="G189" s="49"/>
      <c r="H189" s="27"/>
      <c r="I189" s="117"/>
      <c r="J189" s="118"/>
      <c r="K189" s="119"/>
      <c r="L189" s="120"/>
      <c r="M189" s="118"/>
      <c r="N189" s="139"/>
    </row>
    <row r="190" spans="2:14" ht="15.75" customHeight="1">
      <c r="B190" s="89" t="s">
        <v>128</v>
      </c>
      <c r="C190" s="106" t="s">
        <v>50</v>
      </c>
      <c r="D190" s="142" t="s">
        <v>129</v>
      </c>
      <c r="E190" s="143"/>
      <c r="F190" s="153">
        <v>4450000</v>
      </c>
      <c r="G190" s="4" t="s">
        <v>41</v>
      </c>
      <c r="H190" s="145">
        <v>4450000</v>
      </c>
      <c r="I190" s="109">
        <v>2076</v>
      </c>
      <c r="J190" s="110">
        <v>45029</v>
      </c>
      <c r="K190" s="24">
        <v>4450000</v>
      </c>
      <c r="L190" s="111"/>
      <c r="M190" s="110"/>
      <c r="N190" s="137"/>
    </row>
    <row r="191" spans="2:14" ht="15.75" customHeight="1">
      <c r="B191" s="113"/>
      <c r="C191" s="75"/>
      <c r="D191" s="75"/>
      <c r="E191" s="136"/>
      <c r="F191" s="125"/>
      <c r="G191" s="49"/>
      <c r="H191" s="27"/>
      <c r="I191" s="117"/>
      <c r="J191" s="118"/>
      <c r="K191" s="119"/>
      <c r="L191" s="120"/>
      <c r="M191" s="118"/>
      <c r="N191" s="138"/>
    </row>
    <row r="192" spans="2:14" ht="16.5">
      <c r="B192" s="113"/>
      <c r="C192" s="75"/>
      <c r="D192" s="75"/>
      <c r="E192" s="136"/>
      <c r="F192" s="125"/>
      <c r="G192" s="49"/>
      <c r="H192" s="27"/>
      <c r="I192" s="117"/>
      <c r="J192" s="118"/>
      <c r="K192" s="119"/>
      <c r="L192" s="120"/>
      <c r="M192" s="118"/>
      <c r="N192" s="138"/>
    </row>
    <row r="193" spans="2:14" ht="16.5">
      <c r="B193" s="113"/>
      <c r="C193" s="75"/>
      <c r="D193" s="75"/>
      <c r="E193" s="136"/>
      <c r="F193" s="125"/>
      <c r="G193" s="49"/>
      <c r="H193" s="27"/>
      <c r="I193" s="117"/>
      <c r="J193" s="118"/>
      <c r="K193" s="119"/>
      <c r="L193" s="120"/>
      <c r="M193" s="118"/>
      <c r="N193" s="138"/>
    </row>
    <row r="194" spans="2:14" ht="15.75" customHeight="1">
      <c r="B194" s="113"/>
      <c r="C194" s="75"/>
      <c r="D194" s="75"/>
      <c r="E194" s="200"/>
      <c r="F194" s="201"/>
      <c r="G194" s="202"/>
      <c r="H194" s="203"/>
      <c r="I194" s="204"/>
      <c r="J194" s="205"/>
      <c r="K194" s="206"/>
      <c r="L194" s="206"/>
      <c r="M194" s="205"/>
      <c r="N194" s="207"/>
    </row>
    <row r="195" spans="2:14" ht="15.75" customHeight="1" thickBot="1">
      <c r="B195" s="94"/>
      <c r="C195" s="75"/>
      <c r="D195" s="161"/>
      <c r="E195" s="172"/>
      <c r="F195" s="130"/>
      <c r="G195" s="25"/>
      <c r="H195" s="58"/>
      <c r="I195" s="131"/>
      <c r="J195" s="132"/>
      <c r="K195" s="26"/>
      <c r="L195" s="133"/>
      <c r="M195" s="132"/>
      <c r="N195" s="134"/>
    </row>
    <row r="196" spans="2:14" ht="15.75" customHeight="1">
      <c r="B196" s="157" t="s">
        <v>130</v>
      </c>
      <c r="C196" s="106" t="s">
        <v>51</v>
      </c>
      <c r="D196" s="208" t="s">
        <v>165</v>
      </c>
      <c r="E196" s="143"/>
      <c r="F196" s="115">
        <v>5000000</v>
      </c>
      <c r="G196" s="49" t="s">
        <v>40</v>
      </c>
      <c r="H196" s="27">
        <v>5000000</v>
      </c>
      <c r="I196" s="117"/>
      <c r="J196" s="118"/>
      <c r="K196" s="24"/>
      <c r="L196" s="111"/>
      <c r="M196" s="110"/>
      <c r="N196" s="137"/>
    </row>
    <row r="197" spans="2:14" ht="15.75" customHeight="1">
      <c r="B197" s="113"/>
      <c r="C197" s="75"/>
      <c r="D197" s="75"/>
      <c r="E197" s="209"/>
      <c r="F197" s="115"/>
      <c r="G197" s="49"/>
      <c r="H197" s="27"/>
      <c r="I197" s="117"/>
      <c r="J197" s="118"/>
      <c r="K197" s="119"/>
      <c r="L197" s="120"/>
      <c r="M197" s="118"/>
      <c r="N197" s="138"/>
    </row>
    <row r="198" spans="2:14" ht="15.75" customHeight="1">
      <c r="B198" s="113"/>
      <c r="C198" s="75"/>
      <c r="D198" s="75"/>
      <c r="E198" s="140"/>
      <c r="F198" s="115"/>
      <c r="G198" s="49"/>
      <c r="H198" s="27"/>
      <c r="I198" s="117"/>
      <c r="J198" s="118"/>
      <c r="K198" s="119"/>
      <c r="L198" s="120"/>
      <c r="M198" s="118"/>
      <c r="N198" s="138"/>
    </row>
    <row r="199" spans="2:14" ht="18" customHeight="1" thickBot="1">
      <c r="B199" s="92"/>
      <c r="C199" s="75"/>
      <c r="D199" s="210"/>
      <c r="E199" s="141"/>
      <c r="F199" s="115"/>
      <c r="G199" s="49"/>
      <c r="H199" s="27"/>
      <c r="I199" s="117"/>
      <c r="J199" s="118"/>
      <c r="K199" s="26"/>
      <c r="L199" s="133"/>
      <c r="M199" s="132"/>
      <c r="N199" s="134"/>
    </row>
    <row r="200" spans="2:14" ht="15.75" customHeight="1" thickTop="1">
      <c r="B200" s="157" t="s">
        <v>131</v>
      </c>
      <c r="C200" s="106" t="s">
        <v>26</v>
      </c>
      <c r="D200" s="211" t="s">
        <v>132</v>
      </c>
      <c r="E200" s="212"/>
      <c r="F200" s="153">
        <v>4726000</v>
      </c>
      <c r="G200" s="4" t="s">
        <v>41</v>
      </c>
      <c r="H200" s="145">
        <v>4726000</v>
      </c>
      <c r="I200" s="41">
        <v>1814</v>
      </c>
      <c r="J200" s="28">
        <v>45014</v>
      </c>
      <c r="K200" s="146">
        <v>4726000</v>
      </c>
      <c r="L200" s="111"/>
      <c r="M200" s="110"/>
      <c r="N200" s="137"/>
    </row>
    <row r="201" spans="2:14" ht="15.75" customHeight="1">
      <c r="B201" s="113"/>
      <c r="C201" s="75"/>
      <c r="D201" s="75"/>
      <c r="E201" s="75"/>
      <c r="F201" s="125"/>
      <c r="G201" s="49"/>
      <c r="H201" s="27"/>
      <c r="I201" s="62"/>
      <c r="J201" s="63"/>
      <c r="K201" s="148"/>
      <c r="L201" s="120"/>
      <c r="M201" s="118"/>
      <c r="N201" s="138"/>
    </row>
    <row r="202" spans="2:14" ht="15.75" customHeight="1">
      <c r="B202" s="113"/>
      <c r="C202" s="75"/>
      <c r="D202" s="75"/>
      <c r="E202" s="75"/>
      <c r="F202" s="125"/>
      <c r="G202" s="49"/>
      <c r="H202" s="27"/>
      <c r="I202" s="62"/>
      <c r="J202" s="63"/>
      <c r="K202" s="148"/>
      <c r="L202" s="120"/>
      <c r="M202" s="118"/>
      <c r="N202" s="138"/>
    </row>
    <row r="203" spans="2:14" ht="15.75" customHeight="1" thickBot="1">
      <c r="B203" s="94"/>
      <c r="C203" s="75"/>
      <c r="D203" s="161"/>
      <c r="E203" s="128"/>
      <c r="F203" s="130"/>
      <c r="G203" s="25"/>
      <c r="H203" s="58"/>
      <c r="I203" s="48"/>
      <c r="J203" s="15"/>
      <c r="K203" s="199"/>
      <c r="L203" s="133"/>
      <c r="M203" s="132"/>
      <c r="N203" s="134"/>
    </row>
    <row r="204" spans="2:14" ht="15.75" customHeight="1">
      <c r="B204" s="157" t="s">
        <v>133</v>
      </c>
      <c r="C204" s="106" t="s">
        <v>27</v>
      </c>
      <c r="D204" s="213" t="s">
        <v>134</v>
      </c>
      <c r="E204" s="143"/>
      <c r="F204" s="153">
        <v>5000000</v>
      </c>
      <c r="G204" s="4" t="s">
        <v>41</v>
      </c>
      <c r="H204" s="145">
        <v>5000000</v>
      </c>
      <c r="I204" s="109">
        <v>1278</v>
      </c>
      <c r="J204" s="110">
        <v>44988</v>
      </c>
      <c r="K204" s="24">
        <v>5000000</v>
      </c>
      <c r="L204" s="111"/>
      <c r="M204" s="110"/>
      <c r="N204" s="137"/>
    </row>
    <row r="205" spans="2:14" ht="15.75" customHeight="1">
      <c r="B205" s="113"/>
      <c r="C205" s="75"/>
      <c r="D205" s="75"/>
      <c r="E205" s="214"/>
      <c r="F205" s="125"/>
      <c r="G205" s="49"/>
      <c r="H205" s="27"/>
      <c r="I205" s="117"/>
      <c r="J205" s="118"/>
      <c r="K205" s="119"/>
      <c r="L205" s="169"/>
      <c r="M205" s="167"/>
      <c r="N205" s="215"/>
    </row>
    <row r="206" spans="2:14" ht="15.75" customHeight="1">
      <c r="B206" s="113"/>
      <c r="C206" s="75"/>
      <c r="D206" s="75"/>
      <c r="E206" s="75"/>
      <c r="F206" s="125"/>
      <c r="G206" s="49"/>
      <c r="H206" s="27"/>
      <c r="I206" s="117"/>
      <c r="J206" s="118"/>
      <c r="K206" s="119"/>
      <c r="L206" s="216"/>
      <c r="M206" s="217"/>
      <c r="N206" s="138"/>
    </row>
    <row r="207" spans="2:14" ht="15.75" customHeight="1">
      <c r="B207" s="113"/>
      <c r="C207" s="75"/>
      <c r="D207" s="75"/>
      <c r="E207" s="75"/>
      <c r="F207" s="115"/>
      <c r="G207" s="49"/>
      <c r="H207" s="27"/>
      <c r="I207" s="117"/>
      <c r="J207" s="118"/>
      <c r="K207" s="119"/>
      <c r="L207" s="120"/>
      <c r="M207" s="118"/>
      <c r="N207" s="139"/>
    </row>
    <row r="208" spans="2:14" ht="15.75" customHeight="1" thickBot="1">
      <c r="B208" s="94"/>
      <c r="C208" s="128"/>
      <c r="D208" s="161"/>
      <c r="E208" s="218"/>
      <c r="F208" s="130"/>
      <c r="G208" s="25"/>
      <c r="H208" s="58"/>
      <c r="I208" s="131"/>
      <c r="J208" s="132"/>
      <c r="K208" s="26"/>
      <c r="L208" s="133"/>
      <c r="M208" s="132"/>
      <c r="N208" s="134"/>
    </row>
    <row r="209" spans="2:14" ht="15.75" customHeight="1">
      <c r="B209" s="157" t="s">
        <v>135</v>
      </c>
      <c r="C209" s="163" t="s">
        <v>28</v>
      </c>
      <c r="D209" s="213" t="s">
        <v>136</v>
      </c>
      <c r="E209" s="136"/>
      <c r="F209" s="125">
        <v>5000000</v>
      </c>
      <c r="G209" s="49" t="s">
        <v>41</v>
      </c>
      <c r="H209" s="27">
        <v>5000000</v>
      </c>
      <c r="I209" s="117">
        <v>1552</v>
      </c>
      <c r="J209" s="118">
        <v>45001</v>
      </c>
      <c r="K209" s="119">
        <v>5000000</v>
      </c>
      <c r="L209" s="120"/>
      <c r="M209" s="118"/>
      <c r="N209" s="138"/>
    </row>
    <row r="210" spans="2:14" ht="15.75" customHeight="1">
      <c r="B210" s="113"/>
      <c r="C210" s="75"/>
      <c r="D210" s="75"/>
      <c r="E210" s="136"/>
      <c r="F210" s="125"/>
      <c r="G210" s="49"/>
      <c r="H210" s="27"/>
      <c r="I210" s="117"/>
      <c r="J210" s="118"/>
      <c r="K210" s="119"/>
      <c r="L210" s="120"/>
      <c r="M210" s="118"/>
      <c r="N210" s="138"/>
    </row>
    <row r="211" spans="2:14" ht="15.75" customHeight="1">
      <c r="B211" s="113"/>
      <c r="C211" s="75"/>
      <c r="D211" s="75"/>
      <c r="E211" s="219"/>
      <c r="F211" s="125"/>
      <c r="G211" s="49"/>
      <c r="H211" s="27"/>
      <c r="I211" s="117"/>
      <c r="J211" s="118"/>
      <c r="K211" s="119"/>
      <c r="L211" s="120"/>
      <c r="M211" s="118"/>
      <c r="N211" s="215"/>
    </row>
    <row r="212" spans="2:14" ht="15.75" customHeight="1">
      <c r="B212" s="113"/>
      <c r="C212" s="75"/>
      <c r="D212" s="75"/>
      <c r="E212" s="219"/>
      <c r="F212" s="125"/>
      <c r="G212" s="49"/>
      <c r="H212" s="27"/>
      <c r="I212" s="117"/>
      <c r="J212" s="122"/>
      <c r="K212" s="119"/>
      <c r="L212" s="120"/>
      <c r="M212" s="118"/>
      <c r="N212" s="215"/>
    </row>
    <row r="213" spans="2:14" ht="15.75" customHeight="1">
      <c r="B213" s="113"/>
      <c r="C213" s="75"/>
      <c r="D213" s="75"/>
      <c r="E213" s="219"/>
      <c r="F213" s="125"/>
      <c r="G213" s="49"/>
      <c r="H213" s="27"/>
      <c r="I213" s="117"/>
      <c r="J213" s="118"/>
      <c r="K213" s="119"/>
      <c r="L213" s="120"/>
      <c r="M213" s="118"/>
      <c r="N213" s="138"/>
    </row>
    <row r="214" spans="2:14" ht="15.75" customHeight="1">
      <c r="B214" s="113"/>
      <c r="C214" s="75"/>
      <c r="D214" s="75"/>
      <c r="E214" s="219"/>
      <c r="F214" s="125"/>
      <c r="G214" s="49"/>
      <c r="H214" s="27"/>
      <c r="I214" s="117"/>
      <c r="J214" s="118"/>
      <c r="K214" s="119"/>
      <c r="L214" s="120"/>
      <c r="M214" s="118"/>
      <c r="N214" s="138"/>
    </row>
    <row r="215" spans="2:14" ht="15.75" customHeight="1" thickBot="1">
      <c r="B215" s="94"/>
      <c r="C215" s="75"/>
      <c r="D215" s="161"/>
      <c r="E215" s="220"/>
      <c r="F215" s="130"/>
      <c r="G215" s="25"/>
      <c r="H215" s="58"/>
      <c r="I215" s="131"/>
      <c r="J215" s="132"/>
      <c r="K215" s="26"/>
      <c r="L215" s="133"/>
      <c r="M215" s="132"/>
      <c r="N215" s="134"/>
    </row>
    <row r="216" spans="2:14" ht="15.75" customHeight="1">
      <c r="B216" s="157" t="s">
        <v>137</v>
      </c>
      <c r="C216" s="106" t="s">
        <v>29</v>
      </c>
      <c r="D216" s="135" t="s">
        <v>138</v>
      </c>
      <c r="E216" s="143"/>
      <c r="F216" s="153">
        <v>5000000</v>
      </c>
      <c r="G216" s="4" t="s">
        <v>41</v>
      </c>
      <c r="H216" s="145">
        <v>5000000</v>
      </c>
      <c r="I216" s="109">
        <v>1816</v>
      </c>
      <c r="J216" s="110">
        <v>45014</v>
      </c>
      <c r="K216" s="24">
        <v>5000000</v>
      </c>
      <c r="L216" s="111">
        <v>3194148</v>
      </c>
      <c r="M216" s="110">
        <v>45127</v>
      </c>
      <c r="N216" s="176">
        <f>K216-L216</f>
        <v>1805852</v>
      </c>
    </row>
    <row r="217" spans="2:14" ht="15.75" customHeight="1">
      <c r="B217" s="113"/>
      <c r="C217" s="75"/>
      <c r="D217" s="75"/>
      <c r="E217" s="136"/>
      <c r="F217" s="125"/>
      <c r="G217" s="49"/>
      <c r="H217" s="27"/>
      <c r="I217" s="117"/>
      <c r="J217" s="217"/>
      <c r="K217" s="221"/>
      <c r="L217" s="216"/>
      <c r="M217" s="217"/>
      <c r="N217" s="138"/>
    </row>
    <row r="218" spans="2:14" ht="15.75" customHeight="1">
      <c r="B218" s="113"/>
      <c r="C218" s="75"/>
      <c r="D218" s="75"/>
      <c r="E218" s="136"/>
      <c r="F218" s="125"/>
      <c r="G218" s="49"/>
      <c r="H218" s="27"/>
      <c r="I218" s="117"/>
      <c r="J218" s="217"/>
      <c r="K218" s="221"/>
      <c r="L218" s="216"/>
      <c r="M218" s="217"/>
      <c r="N218" s="138"/>
    </row>
    <row r="219" spans="2:14" ht="15.75" customHeight="1">
      <c r="B219" s="113"/>
      <c r="C219" s="75"/>
      <c r="D219" s="75"/>
      <c r="E219" s="136"/>
      <c r="F219" s="125"/>
      <c r="G219" s="49"/>
      <c r="H219" s="27"/>
      <c r="I219" s="117"/>
      <c r="J219" s="217"/>
      <c r="K219" s="221"/>
      <c r="L219" s="216"/>
      <c r="M219" s="217"/>
      <c r="N219" s="138"/>
    </row>
    <row r="220" spans="2:14" ht="15.75" customHeight="1">
      <c r="B220" s="113"/>
      <c r="C220" s="75"/>
      <c r="D220" s="75"/>
      <c r="E220" s="136"/>
      <c r="F220" s="125"/>
      <c r="G220" s="49"/>
      <c r="H220" s="27"/>
      <c r="I220" s="117"/>
      <c r="J220" s="222"/>
      <c r="K220" s="221"/>
      <c r="L220" s="169"/>
      <c r="M220" s="167"/>
      <c r="N220" s="215"/>
    </row>
    <row r="221" spans="2:14" ht="15.75" customHeight="1">
      <c r="B221" s="113"/>
      <c r="C221" s="75"/>
      <c r="D221" s="75"/>
      <c r="E221" s="136"/>
      <c r="F221" s="125"/>
      <c r="G221" s="49"/>
      <c r="H221" s="27"/>
      <c r="I221" s="117"/>
      <c r="J221" s="217"/>
      <c r="K221" s="221"/>
      <c r="L221" s="216"/>
      <c r="M221" s="217"/>
      <c r="N221" s="138"/>
    </row>
    <row r="222" spans="2:14" ht="15.75" customHeight="1" thickBot="1">
      <c r="B222" s="94"/>
      <c r="C222" s="128"/>
      <c r="D222" s="161"/>
      <c r="E222" s="172"/>
      <c r="F222" s="130"/>
      <c r="G222" s="25"/>
      <c r="H222" s="58"/>
      <c r="I222" s="131"/>
      <c r="J222" s="132"/>
      <c r="K222" s="26"/>
      <c r="L222" s="133"/>
      <c r="M222" s="132"/>
      <c r="N222" s="134"/>
    </row>
    <row r="223" spans="2:14" ht="15.75" customHeight="1">
      <c r="B223" s="89" t="s">
        <v>139</v>
      </c>
      <c r="C223" s="106" t="s">
        <v>30</v>
      </c>
      <c r="D223" s="135" t="s">
        <v>140</v>
      </c>
      <c r="E223" s="143"/>
      <c r="F223" s="153">
        <v>5000000</v>
      </c>
      <c r="G223" s="4" t="s">
        <v>41</v>
      </c>
      <c r="H223" s="145">
        <v>5000000</v>
      </c>
      <c r="I223" s="109">
        <v>1174</v>
      </c>
      <c r="J223" s="110">
        <v>44984</v>
      </c>
      <c r="K223" s="24">
        <v>5000000</v>
      </c>
      <c r="L223" s="111"/>
      <c r="M223" s="110"/>
      <c r="N223" s="137"/>
    </row>
    <row r="224" spans="2:14" ht="15.75" customHeight="1">
      <c r="B224" s="113"/>
      <c r="C224" s="75"/>
      <c r="D224" s="75"/>
      <c r="E224" s="136"/>
      <c r="F224" s="125"/>
      <c r="G224" s="49"/>
      <c r="H224" s="27"/>
      <c r="I224" s="117"/>
      <c r="J224" s="118"/>
      <c r="K224" s="119"/>
      <c r="L224" s="120"/>
      <c r="M224" s="118"/>
      <c r="N224" s="138"/>
    </row>
    <row r="225" spans="2:14" ht="15.75" customHeight="1">
      <c r="B225" s="113"/>
      <c r="C225" s="75"/>
      <c r="D225" s="75"/>
      <c r="E225" s="136"/>
      <c r="F225" s="125"/>
      <c r="G225" s="49"/>
      <c r="H225" s="27"/>
      <c r="I225" s="117"/>
      <c r="J225" s="118"/>
      <c r="K225" s="119"/>
      <c r="L225" s="120"/>
      <c r="M225" s="118"/>
      <c r="N225" s="138"/>
    </row>
    <row r="226" spans="2:14" ht="15.75" customHeight="1">
      <c r="B226" s="113"/>
      <c r="C226" s="75"/>
      <c r="D226" s="75"/>
      <c r="E226" s="136"/>
      <c r="F226" s="125"/>
      <c r="G226" s="49"/>
      <c r="H226" s="27"/>
      <c r="I226" s="117"/>
      <c r="J226" s="118"/>
      <c r="K226" s="119"/>
      <c r="L226" s="120"/>
      <c r="M226" s="118"/>
      <c r="N226" s="138"/>
    </row>
    <row r="227" spans="2:14" ht="15.75" customHeight="1" thickBot="1">
      <c r="B227" s="94"/>
      <c r="C227" s="128"/>
      <c r="D227" s="161"/>
      <c r="E227" s="172"/>
      <c r="F227" s="130"/>
      <c r="G227" s="25"/>
      <c r="H227" s="58"/>
      <c r="I227" s="131"/>
      <c r="J227" s="132"/>
      <c r="K227" s="26"/>
      <c r="L227" s="133"/>
      <c r="M227" s="132"/>
      <c r="N227" s="134"/>
    </row>
    <row r="228" spans="2:14" ht="15.75" customHeight="1">
      <c r="B228" s="223" t="s">
        <v>141</v>
      </c>
      <c r="C228" s="106" t="s">
        <v>31</v>
      </c>
      <c r="D228" s="213" t="s">
        <v>142</v>
      </c>
      <c r="E228" s="136"/>
      <c r="F228" s="115">
        <v>5000000</v>
      </c>
      <c r="G228" s="49" t="s">
        <v>41</v>
      </c>
      <c r="H228" s="27">
        <v>5000000</v>
      </c>
      <c r="I228" s="117">
        <v>1176</v>
      </c>
      <c r="J228" s="118">
        <v>44984</v>
      </c>
      <c r="K228" s="119">
        <v>5000000</v>
      </c>
      <c r="L228" s="120">
        <v>1022244</v>
      </c>
      <c r="M228" s="118">
        <v>45124</v>
      </c>
      <c r="N228" s="121">
        <f>K228-L228</f>
        <v>3977756</v>
      </c>
    </row>
    <row r="229" spans="2:14" ht="15.75" customHeight="1">
      <c r="B229" s="113"/>
      <c r="C229" s="75"/>
      <c r="D229" s="75"/>
      <c r="E229" s="136"/>
      <c r="F229" s="115"/>
      <c r="G229" s="49"/>
      <c r="H229" s="27"/>
      <c r="I229" s="117"/>
      <c r="J229" s="118"/>
      <c r="K229" s="119"/>
      <c r="L229" s="120"/>
      <c r="M229" s="118"/>
      <c r="N229" s="139"/>
    </row>
    <row r="230" spans="2:14" ht="15.75" customHeight="1">
      <c r="B230" s="113"/>
      <c r="C230" s="75"/>
      <c r="D230" s="75"/>
      <c r="E230" s="136"/>
      <c r="F230" s="115"/>
      <c r="G230" s="49"/>
      <c r="H230" s="27"/>
      <c r="I230" s="117"/>
      <c r="J230" s="118"/>
      <c r="K230" s="119"/>
      <c r="L230" s="120"/>
      <c r="M230" s="118"/>
      <c r="N230" s="121"/>
    </row>
    <row r="231" spans="2:14" ht="15.75" customHeight="1">
      <c r="B231" s="113"/>
      <c r="C231" s="75"/>
      <c r="D231" s="75"/>
      <c r="E231" s="136"/>
      <c r="F231" s="115"/>
      <c r="G231" s="49"/>
      <c r="H231" s="27"/>
      <c r="I231" s="117"/>
      <c r="J231" s="118"/>
      <c r="K231" s="119"/>
      <c r="L231" s="120"/>
      <c r="M231" s="118"/>
      <c r="N231" s="139"/>
    </row>
    <row r="232" spans="2:14" ht="15.75" customHeight="1">
      <c r="B232" s="113"/>
      <c r="C232" s="75"/>
      <c r="D232" s="75"/>
      <c r="E232" s="136"/>
      <c r="F232" s="115"/>
      <c r="G232" s="49"/>
      <c r="H232" s="27"/>
      <c r="I232" s="117"/>
      <c r="J232" s="118"/>
      <c r="K232" s="119"/>
      <c r="L232" s="120"/>
      <c r="M232" s="118"/>
      <c r="N232" s="139"/>
    </row>
    <row r="233" spans="2:14" ht="15.75" customHeight="1" thickBot="1">
      <c r="B233" s="94"/>
      <c r="C233" s="75"/>
      <c r="D233" s="161"/>
      <c r="E233" s="218"/>
      <c r="F233" s="115"/>
      <c r="G233" s="49"/>
      <c r="H233" s="27"/>
      <c r="I233" s="117"/>
      <c r="J233" s="118"/>
      <c r="K233" s="119"/>
      <c r="L233" s="120"/>
      <c r="M233" s="118"/>
      <c r="N233" s="139"/>
    </row>
    <row r="234" spans="2:14" ht="15.75" customHeight="1">
      <c r="B234" s="157" t="s">
        <v>143</v>
      </c>
      <c r="C234" s="106" t="s">
        <v>60</v>
      </c>
      <c r="D234" s="213" t="s">
        <v>144</v>
      </c>
      <c r="E234" s="143"/>
      <c r="F234" s="153">
        <v>4000000</v>
      </c>
      <c r="G234" s="4" t="s">
        <v>41</v>
      </c>
      <c r="H234" s="145">
        <v>4000000</v>
      </c>
      <c r="I234" s="50">
        <v>1175</v>
      </c>
      <c r="J234" s="51">
        <v>44984</v>
      </c>
      <c r="K234" s="52">
        <v>4000000</v>
      </c>
      <c r="L234" s="111">
        <v>1266600</v>
      </c>
      <c r="M234" s="110">
        <v>45119</v>
      </c>
      <c r="N234" s="137">
        <f>K234-L234</f>
        <v>2733400</v>
      </c>
    </row>
    <row r="235" spans="2:14" ht="15.75" customHeight="1">
      <c r="B235" s="113"/>
      <c r="C235" s="75"/>
      <c r="D235" s="75"/>
      <c r="E235" s="136"/>
      <c r="F235" s="125"/>
      <c r="G235" s="49"/>
      <c r="H235" s="27"/>
      <c r="I235" s="224"/>
      <c r="J235" s="225"/>
      <c r="K235" s="206"/>
      <c r="L235" s="120"/>
      <c r="M235" s="118"/>
      <c r="N235" s="138"/>
    </row>
    <row r="236" spans="2:14" ht="15.75" customHeight="1" thickBot="1">
      <c r="B236" s="94"/>
      <c r="C236" s="128"/>
      <c r="D236" s="161"/>
      <c r="E236" s="172"/>
      <c r="F236" s="130"/>
      <c r="G236" s="25"/>
      <c r="H236" s="58"/>
      <c r="I236" s="131"/>
      <c r="J236" s="132"/>
      <c r="K236" s="26"/>
      <c r="L236" s="133"/>
      <c r="M236" s="132"/>
      <c r="N236" s="134"/>
    </row>
    <row r="237" spans="2:14" ht="15.75" customHeight="1">
      <c r="B237" s="157" t="s">
        <v>145</v>
      </c>
      <c r="C237" s="106" t="s">
        <v>33</v>
      </c>
      <c r="D237" s="226" t="s">
        <v>146</v>
      </c>
      <c r="E237" s="143"/>
      <c r="F237" s="153">
        <v>5000000</v>
      </c>
      <c r="G237" s="4" t="s">
        <v>41</v>
      </c>
      <c r="H237" s="145">
        <v>5000000</v>
      </c>
      <c r="I237" s="109">
        <v>1818</v>
      </c>
      <c r="J237" s="110">
        <v>45014</v>
      </c>
      <c r="K237" s="24">
        <v>5000000</v>
      </c>
      <c r="L237" s="111"/>
      <c r="M237" s="110"/>
      <c r="N237" s="137"/>
    </row>
    <row r="238" spans="2:14" ht="15.75" customHeight="1">
      <c r="B238" s="157"/>
      <c r="C238" s="163"/>
      <c r="D238" s="226"/>
      <c r="E238" s="136"/>
      <c r="F238" s="125"/>
      <c r="G238" s="49"/>
      <c r="H238" s="27"/>
      <c r="I238" s="117"/>
      <c r="J238" s="118"/>
      <c r="K238" s="119"/>
      <c r="L238" s="120"/>
      <c r="M238" s="118"/>
      <c r="N238" s="138"/>
    </row>
    <row r="239" spans="2:14" ht="16.5" customHeight="1">
      <c r="B239" s="113"/>
      <c r="C239" s="75"/>
      <c r="D239" s="75"/>
      <c r="E239" s="136"/>
      <c r="F239" s="125"/>
      <c r="G239" s="49"/>
      <c r="H239" s="27"/>
      <c r="I239" s="117"/>
      <c r="J239" s="118"/>
      <c r="K239" s="119"/>
      <c r="L239" s="120"/>
      <c r="M239" s="118"/>
      <c r="N239" s="138"/>
    </row>
    <row r="240" spans="2:14" ht="15.75" customHeight="1">
      <c r="B240" s="113"/>
      <c r="C240" s="75"/>
      <c r="D240" s="75"/>
      <c r="E240" s="227"/>
      <c r="F240" s="125"/>
      <c r="G240" s="49"/>
      <c r="H240" s="27"/>
      <c r="I240" s="117"/>
      <c r="J240" s="118"/>
      <c r="K240" s="119"/>
      <c r="L240" s="120"/>
      <c r="M240" s="118"/>
      <c r="N240" s="138"/>
    </row>
    <row r="241" spans="2:14" ht="15.75" customHeight="1" thickBot="1">
      <c r="B241" s="94"/>
      <c r="C241" s="128"/>
      <c r="D241" s="161"/>
      <c r="E241" s="218"/>
      <c r="F241" s="115"/>
      <c r="G241" s="49"/>
      <c r="H241" s="27"/>
      <c r="I241" s="117"/>
      <c r="J241" s="118"/>
      <c r="K241" s="119"/>
      <c r="L241" s="120"/>
      <c r="M241" s="118"/>
      <c r="N241" s="139"/>
    </row>
    <row r="242" spans="2:14" ht="15.75" customHeight="1">
      <c r="B242" s="157" t="s">
        <v>147</v>
      </c>
      <c r="C242" s="106" t="s">
        <v>34</v>
      </c>
      <c r="D242" s="208" t="s">
        <v>148</v>
      </c>
      <c r="E242" s="143"/>
      <c r="F242" s="153">
        <v>5000000</v>
      </c>
      <c r="G242" s="4" t="s">
        <v>41</v>
      </c>
      <c r="H242" s="145">
        <v>5000000</v>
      </c>
      <c r="I242" s="109">
        <v>1173</v>
      </c>
      <c r="J242" s="228">
        <v>44984</v>
      </c>
      <c r="K242" s="53">
        <v>5000000</v>
      </c>
      <c r="L242" s="111"/>
      <c r="M242" s="110"/>
      <c r="N242" s="112"/>
    </row>
    <row r="243" spans="2:14" ht="15.75" customHeight="1">
      <c r="B243" s="113"/>
      <c r="C243" s="75"/>
      <c r="D243" s="75"/>
      <c r="E243" s="136"/>
      <c r="F243" s="115"/>
      <c r="G243" s="49"/>
      <c r="H243" s="27"/>
      <c r="I243" s="117"/>
      <c r="J243" s="118"/>
      <c r="K243" s="229"/>
      <c r="L243" s="120"/>
      <c r="M243" s="118"/>
      <c r="N243" s="121"/>
    </row>
    <row r="244" spans="2:14" ht="15.75" customHeight="1">
      <c r="B244" s="113"/>
      <c r="C244" s="75"/>
      <c r="D244" s="75"/>
      <c r="E244" s="136"/>
      <c r="F244" s="115"/>
      <c r="G244" s="49"/>
      <c r="H244" s="27"/>
      <c r="I244" s="117"/>
      <c r="J244" s="118"/>
      <c r="K244" s="119"/>
      <c r="L244" s="120"/>
      <c r="M244" s="118"/>
      <c r="N244" s="230"/>
    </row>
    <row r="245" spans="2:14" ht="15.75" customHeight="1">
      <c r="B245" s="113"/>
      <c r="C245" s="75"/>
      <c r="D245" s="75"/>
      <c r="E245" s="136"/>
      <c r="F245" s="115"/>
      <c r="G245" s="49"/>
      <c r="H245" s="27"/>
      <c r="I245" s="117"/>
      <c r="J245" s="118"/>
      <c r="K245" s="119"/>
      <c r="L245" s="120"/>
      <c r="M245" s="118"/>
      <c r="N245" s="139"/>
    </row>
    <row r="246" spans="2:14" ht="15.75" customHeight="1">
      <c r="B246" s="113"/>
      <c r="C246" s="75"/>
      <c r="D246" s="75"/>
      <c r="E246" s="136"/>
      <c r="F246" s="115"/>
      <c r="G246" s="49"/>
      <c r="H246" s="27"/>
      <c r="I246" s="117"/>
      <c r="J246" s="118"/>
      <c r="K246" s="119"/>
      <c r="L246" s="120"/>
      <c r="M246" s="118"/>
      <c r="N246" s="139"/>
    </row>
    <row r="247" spans="2:14" ht="17.25" thickBot="1">
      <c r="B247" s="94"/>
      <c r="C247" s="75"/>
      <c r="D247" s="161"/>
      <c r="E247" s="231"/>
      <c r="F247" s="130"/>
      <c r="G247" s="25"/>
      <c r="H247" s="58"/>
      <c r="I247" s="131"/>
      <c r="J247" s="132"/>
      <c r="K247" s="26"/>
      <c r="L247" s="133"/>
      <c r="M247" s="132"/>
      <c r="N247" s="134"/>
    </row>
    <row r="248" spans="2:14" ht="16.5">
      <c r="B248" s="157" t="s">
        <v>149</v>
      </c>
      <c r="C248" s="106" t="s">
        <v>61</v>
      </c>
      <c r="D248" s="135" t="s">
        <v>150</v>
      </c>
      <c r="E248" s="143"/>
      <c r="F248" s="40">
        <v>5650000</v>
      </c>
      <c r="G248" s="4" t="s">
        <v>40</v>
      </c>
      <c r="H248" s="145">
        <v>5650000</v>
      </c>
      <c r="I248" s="109">
        <v>4680</v>
      </c>
      <c r="J248" s="110">
        <v>45145</v>
      </c>
      <c r="K248" s="24">
        <v>5650000</v>
      </c>
      <c r="L248" s="111"/>
      <c r="M248" s="110"/>
      <c r="N248" s="112"/>
    </row>
    <row r="249" spans="2:14" ht="16.5">
      <c r="B249" s="113"/>
      <c r="C249" s="75"/>
      <c r="D249" s="75"/>
      <c r="E249" s="136"/>
      <c r="F249" s="115"/>
      <c r="G249" s="49"/>
      <c r="H249" s="27"/>
      <c r="I249" s="117"/>
      <c r="J249" s="118"/>
      <c r="K249" s="229"/>
      <c r="L249" s="120"/>
      <c r="M249" s="118"/>
      <c r="N249" s="121"/>
    </row>
    <row r="250" spans="2:14" ht="15.75" customHeight="1">
      <c r="B250" s="113"/>
      <c r="C250" s="75"/>
      <c r="D250" s="75"/>
      <c r="E250" s="136"/>
      <c r="F250" s="115"/>
      <c r="G250" s="49"/>
      <c r="H250" s="27"/>
      <c r="I250" s="117"/>
      <c r="J250" s="118"/>
      <c r="K250" s="119"/>
      <c r="L250" s="120"/>
      <c r="M250" s="118"/>
      <c r="N250" s="139"/>
    </row>
    <row r="251" spans="2:14" ht="15.75" customHeight="1">
      <c r="B251" s="113"/>
      <c r="C251" s="75"/>
      <c r="D251" s="75"/>
      <c r="E251" s="136"/>
      <c r="F251" s="115"/>
      <c r="G251" s="49"/>
      <c r="H251" s="27"/>
      <c r="I251" s="117"/>
      <c r="J251" s="118"/>
      <c r="K251" s="119"/>
      <c r="L251" s="120"/>
      <c r="M251" s="118"/>
      <c r="N251" s="139"/>
    </row>
    <row r="252" spans="2:14" ht="14.25" customHeight="1" thickBot="1">
      <c r="B252" s="149"/>
      <c r="C252" s="128"/>
      <c r="D252" s="128"/>
      <c r="E252" s="136"/>
      <c r="F252" s="115"/>
      <c r="G252" s="49"/>
      <c r="H252" s="27"/>
      <c r="I252" s="117"/>
      <c r="J252" s="118"/>
      <c r="K252" s="119"/>
      <c r="L252" s="120"/>
      <c r="M252" s="118"/>
      <c r="N252" s="139"/>
    </row>
    <row r="253" spans="2:14" ht="15.75" customHeight="1">
      <c r="B253" s="89" t="s">
        <v>151</v>
      </c>
      <c r="C253" s="106" t="s">
        <v>35</v>
      </c>
      <c r="D253" s="135" t="s">
        <v>152</v>
      </c>
      <c r="E253" s="143"/>
      <c r="F253" s="153">
        <v>20000000</v>
      </c>
      <c r="G253" s="4" t="s">
        <v>37</v>
      </c>
      <c r="H253" s="145">
        <v>20000000</v>
      </c>
      <c r="I253" s="109">
        <v>2116</v>
      </c>
      <c r="J253" s="110">
        <v>45033</v>
      </c>
      <c r="K253" s="24">
        <v>20000000</v>
      </c>
      <c r="L253" s="111"/>
      <c r="M253" s="110"/>
      <c r="N253" s="137"/>
    </row>
    <row r="254" spans="2:14" ht="16.5">
      <c r="B254" s="113"/>
      <c r="C254" s="75"/>
      <c r="D254" s="75"/>
      <c r="E254" s="136"/>
      <c r="F254" s="125"/>
      <c r="G254" s="49"/>
      <c r="H254" s="27"/>
      <c r="I254" s="117"/>
      <c r="J254" s="122"/>
      <c r="K254" s="119"/>
      <c r="L254" s="120"/>
      <c r="M254" s="118"/>
      <c r="N254" s="138"/>
    </row>
    <row r="255" spans="2:14" ht="16.5">
      <c r="B255" s="113"/>
      <c r="C255" s="75"/>
      <c r="D255" s="75"/>
      <c r="E255" s="136"/>
      <c r="F255" s="115"/>
      <c r="G255" s="49"/>
      <c r="H255" s="27"/>
      <c r="I255" s="117"/>
      <c r="J255" s="118"/>
      <c r="K255" s="119"/>
      <c r="L255" s="120"/>
      <c r="M255" s="118"/>
      <c r="N255" s="139"/>
    </row>
    <row r="256" spans="2:14" ht="15.75" customHeight="1" thickBot="1">
      <c r="B256" s="113"/>
      <c r="C256" s="128"/>
      <c r="D256" s="75"/>
      <c r="E256" s="172"/>
      <c r="F256" s="130"/>
      <c r="G256" s="25"/>
      <c r="H256" s="58"/>
      <c r="I256" s="131"/>
      <c r="J256" s="132"/>
      <c r="K256" s="26"/>
      <c r="L256" s="133"/>
      <c r="M256" s="132"/>
      <c r="N256" s="134"/>
    </row>
    <row r="257" spans="2:14" ht="16.5">
      <c r="B257" s="89" t="s">
        <v>153</v>
      </c>
      <c r="C257" s="106" t="s">
        <v>62</v>
      </c>
      <c r="D257" s="135" t="s">
        <v>70</v>
      </c>
      <c r="E257" s="143"/>
      <c r="F257" s="153">
        <v>21000000</v>
      </c>
      <c r="G257" s="4" t="s">
        <v>37</v>
      </c>
      <c r="H257" s="145">
        <v>21000000</v>
      </c>
      <c r="I257" s="109">
        <v>2074</v>
      </c>
      <c r="J257" s="110">
        <v>45029</v>
      </c>
      <c r="K257" s="24">
        <v>21000000</v>
      </c>
      <c r="L257" s="111">
        <v>0</v>
      </c>
      <c r="M257" s="110">
        <v>45126</v>
      </c>
      <c r="N257" s="176">
        <v>21000000</v>
      </c>
    </row>
    <row r="258" spans="2:14" ht="15.75" customHeight="1">
      <c r="B258" s="113"/>
      <c r="C258" s="75"/>
      <c r="D258" s="75"/>
      <c r="E258" s="136"/>
      <c r="F258" s="125"/>
      <c r="G258" s="49"/>
      <c r="H258" s="27"/>
      <c r="I258" s="117"/>
      <c r="J258" s="118"/>
      <c r="K258" s="119"/>
      <c r="L258" s="120"/>
      <c r="M258" s="118"/>
      <c r="N258" s="138"/>
    </row>
    <row r="259" spans="2:14" ht="15.75" customHeight="1">
      <c r="B259" s="113"/>
      <c r="C259" s="75"/>
      <c r="D259" s="75"/>
      <c r="E259" s="136"/>
      <c r="F259" s="125"/>
      <c r="G259" s="49"/>
      <c r="H259" s="27"/>
      <c r="I259" s="117"/>
      <c r="J259" s="118"/>
      <c r="K259" s="119"/>
      <c r="L259" s="120"/>
      <c r="M259" s="118"/>
      <c r="N259" s="139"/>
    </row>
    <row r="260" spans="2:14" ht="15.75" customHeight="1" thickBot="1">
      <c r="B260" s="113"/>
      <c r="C260" s="128"/>
      <c r="D260" s="161"/>
      <c r="E260" s="172"/>
      <c r="F260" s="130"/>
      <c r="G260" s="25"/>
      <c r="H260" s="58"/>
      <c r="I260" s="131"/>
      <c r="J260" s="132"/>
      <c r="K260" s="26"/>
      <c r="L260" s="133"/>
      <c r="M260" s="132"/>
      <c r="N260" s="134"/>
    </row>
    <row r="261" spans="2:14" ht="15.75" customHeight="1">
      <c r="B261" s="89" t="s">
        <v>154</v>
      </c>
      <c r="C261" s="106" t="s">
        <v>71</v>
      </c>
      <c r="D261" s="135" t="s">
        <v>155</v>
      </c>
      <c r="E261" s="143"/>
      <c r="F261" s="153">
        <v>3278000</v>
      </c>
      <c r="G261" s="4" t="s">
        <v>37</v>
      </c>
      <c r="H261" s="145">
        <v>3278000</v>
      </c>
      <c r="I261" s="109">
        <v>4182</v>
      </c>
      <c r="J261" s="110">
        <v>45124</v>
      </c>
      <c r="K261" s="24">
        <v>3248000</v>
      </c>
      <c r="L261" s="111"/>
      <c r="M261" s="110"/>
      <c r="N261" s="137"/>
    </row>
    <row r="262" spans="2:14" ht="15.75" customHeight="1">
      <c r="B262" s="113"/>
      <c r="C262" s="75"/>
      <c r="D262" s="75"/>
      <c r="E262" s="136"/>
      <c r="F262" s="125"/>
      <c r="G262" s="49"/>
      <c r="H262" s="27"/>
      <c r="I262" s="117"/>
      <c r="J262" s="118"/>
      <c r="K262" s="119"/>
      <c r="L262" s="120"/>
      <c r="M262" s="118"/>
      <c r="N262" s="138"/>
    </row>
    <row r="263" spans="2:14" ht="15.75" customHeight="1">
      <c r="B263" s="113"/>
      <c r="C263" s="75"/>
      <c r="D263" s="75"/>
      <c r="E263" s="136"/>
      <c r="F263" s="125"/>
      <c r="G263" s="49"/>
      <c r="H263" s="27"/>
      <c r="I263" s="117"/>
      <c r="J263" s="118"/>
      <c r="K263" s="119"/>
      <c r="L263" s="120"/>
      <c r="M263" s="118"/>
      <c r="N263" s="138"/>
    </row>
    <row r="264" spans="2:14" ht="15.75" customHeight="1" thickBot="1">
      <c r="B264" s="149"/>
      <c r="C264" s="75"/>
      <c r="D264" s="128"/>
      <c r="E264" s="136"/>
      <c r="F264" s="115"/>
      <c r="G264" s="49"/>
      <c r="H264" s="27"/>
      <c r="I264" s="117"/>
      <c r="J264" s="118"/>
      <c r="K264" s="119"/>
      <c r="L264" s="120"/>
      <c r="M264" s="118"/>
      <c r="N264" s="139"/>
    </row>
    <row r="265" spans="2:14" ht="15.75" customHeight="1">
      <c r="B265" s="89" t="s">
        <v>156</v>
      </c>
      <c r="C265" s="106" t="s">
        <v>63</v>
      </c>
      <c r="D265" s="135" t="s">
        <v>157</v>
      </c>
      <c r="E265" s="143"/>
      <c r="F265" s="153">
        <v>1875000</v>
      </c>
      <c r="G265" s="4" t="s">
        <v>37</v>
      </c>
      <c r="H265" s="145">
        <v>1875000</v>
      </c>
      <c r="I265" s="109">
        <v>2032</v>
      </c>
      <c r="J265" s="110">
        <v>45027</v>
      </c>
      <c r="K265" s="24">
        <v>1875000</v>
      </c>
      <c r="L265" s="111">
        <v>0</v>
      </c>
      <c r="M265" s="110">
        <v>45132</v>
      </c>
      <c r="N265" s="137">
        <v>1875000</v>
      </c>
    </row>
    <row r="266" spans="2:14" ht="16.5">
      <c r="B266" s="113"/>
      <c r="C266" s="75"/>
      <c r="D266" s="75"/>
      <c r="E266" s="136"/>
      <c r="F266" s="125"/>
      <c r="G266" s="49"/>
      <c r="H266" s="27"/>
      <c r="I266" s="117"/>
      <c r="J266" s="118"/>
      <c r="K266" s="119"/>
      <c r="L266" s="120"/>
      <c r="M266" s="118"/>
      <c r="N266" s="138"/>
    </row>
    <row r="267" spans="2:14" ht="16.5">
      <c r="B267" s="113"/>
      <c r="C267" s="75"/>
      <c r="D267" s="75"/>
      <c r="E267" s="136"/>
      <c r="F267" s="125"/>
      <c r="G267" s="49"/>
      <c r="H267" s="27"/>
      <c r="I267" s="117"/>
      <c r="J267" s="118"/>
      <c r="K267" s="119"/>
      <c r="L267" s="120"/>
      <c r="M267" s="118"/>
      <c r="N267" s="138"/>
    </row>
    <row r="268" spans="2:14" ht="15.75" customHeight="1" thickBot="1">
      <c r="B268" s="149"/>
      <c r="C268" s="128"/>
      <c r="D268" s="128"/>
      <c r="E268" s="172"/>
      <c r="F268" s="130"/>
      <c r="G268" s="25"/>
      <c r="H268" s="58"/>
      <c r="I268" s="131"/>
      <c r="J268" s="132"/>
      <c r="K268" s="26"/>
      <c r="L268" s="133"/>
      <c r="M268" s="132"/>
      <c r="N268" s="134"/>
    </row>
    <row r="269" spans="2:14" ht="15.75" customHeight="1">
      <c r="B269" s="89" t="s">
        <v>158</v>
      </c>
      <c r="C269" s="106" t="s">
        <v>64</v>
      </c>
      <c r="D269" s="135" t="s">
        <v>166</v>
      </c>
      <c r="E269" s="143"/>
      <c r="F269" s="153">
        <v>6000000</v>
      </c>
      <c r="G269" s="4" t="s">
        <v>41</v>
      </c>
      <c r="H269" s="145">
        <v>6000000</v>
      </c>
      <c r="I269" s="109">
        <v>1561</v>
      </c>
      <c r="J269" s="110">
        <v>45001</v>
      </c>
      <c r="K269" s="24">
        <v>6000000</v>
      </c>
      <c r="L269" s="111"/>
      <c r="M269" s="110"/>
      <c r="N269" s="137"/>
    </row>
    <row r="270" spans="2:14" ht="15.75" customHeight="1">
      <c r="B270" s="113"/>
      <c r="C270" s="75"/>
      <c r="D270" s="75"/>
      <c r="E270" s="136"/>
      <c r="F270" s="125"/>
      <c r="G270" s="49"/>
      <c r="H270" s="27"/>
      <c r="I270" s="117"/>
      <c r="J270" s="118"/>
      <c r="K270" s="119"/>
      <c r="L270" s="120"/>
      <c r="M270" s="118"/>
      <c r="N270" s="138"/>
    </row>
    <row r="271" spans="2:14" ht="15.75" customHeight="1">
      <c r="B271" s="113"/>
      <c r="C271" s="75"/>
      <c r="D271" s="75"/>
      <c r="E271" s="136"/>
      <c r="F271" s="125"/>
      <c r="G271" s="49"/>
      <c r="H271" s="27"/>
      <c r="I271" s="117"/>
      <c r="J271" s="122"/>
      <c r="K271" s="119"/>
      <c r="L271" s="120"/>
      <c r="M271" s="118"/>
      <c r="N271" s="138"/>
    </row>
    <row r="272" spans="2:14" ht="15.75" customHeight="1">
      <c r="B272" s="113"/>
      <c r="C272" s="75"/>
      <c r="D272" s="75"/>
      <c r="E272" s="136"/>
      <c r="F272" s="125"/>
      <c r="G272" s="49"/>
      <c r="H272" s="27"/>
      <c r="I272" s="117"/>
      <c r="J272" s="118"/>
      <c r="K272" s="119"/>
      <c r="L272" s="120"/>
      <c r="M272" s="118"/>
      <c r="N272" s="138"/>
    </row>
    <row r="273" spans="2:14" ht="15.75" customHeight="1" thickBot="1">
      <c r="B273" s="93"/>
      <c r="C273" s="232"/>
      <c r="D273" s="232"/>
      <c r="E273" s="233"/>
      <c r="F273" s="234"/>
      <c r="G273" s="54"/>
      <c r="H273" s="235"/>
      <c r="I273" s="55"/>
      <c r="J273" s="236"/>
      <c r="K273" s="56"/>
      <c r="L273" s="57"/>
      <c r="M273" s="236"/>
      <c r="N273" s="237"/>
    </row>
    <row r="274" spans="2:14" ht="15.75" customHeight="1" thickTop="1">
      <c r="B274" s="6"/>
      <c r="C274" s="7"/>
      <c r="D274" s="8"/>
      <c r="E274" s="9"/>
      <c r="F274" s="2"/>
      <c r="G274" s="10"/>
      <c r="H274" s="11"/>
      <c r="I274" s="12"/>
      <c r="J274" s="8"/>
      <c r="K274" s="5"/>
      <c r="L274" s="3"/>
      <c r="M274" s="1"/>
      <c r="N274" s="13"/>
    </row>
    <row r="275" spans="2:14" ht="15.75" customHeight="1">
      <c r="B275" s="6"/>
      <c r="C275" s="7"/>
      <c r="D275" s="8"/>
      <c r="E275" s="9"/>
      <c r="F275" s="2"/>
      <c r="G275" s="10"/>
      <c r="H275" s="11"/>
      <c r="I275" s="12"/>
      <c r="J275" s="8"/>
      <c r="K275" s="5"/>
      <c r="L275" s="3"/>
      <c r="M275" s="1"/>
      <c r="N275" s="13"/>
    </row>
    <row r="276" spans="2:14" ht="15.75" customHeight="1">
      <c r="B276" s="6"/>
      <c r="C276" s="7"/>
      <c r="D276" s="8"/>
      <c r="E276" s="9"/>
      <c r="F276" s="2"/>
      <c r="G276" s="10"/>
      <c r="H276" s="11"/>
      <c r="I276" s="12"/>
      <c r="J276" s="8"/>
      <c r="K276" s="5"/>
      <c r="L276" s="3"/>
      <c r="M276" s="1"/>
      <c r="N276" s="13"/>
    </row>
    <row r="277" spans="2:14" ht="15.75" customHeight="1"/>
    <row r="278" spans="2:14" ht="15.75" customHeight="1"/>
    <row r="279" spans="2:14" ht="15.75" customHeight="1"/>
    <row r="280" spans="2:14" ht="15.75" customHeight="1"/>
    <row r="281" spans="2:14" ht="15.75" customHeight="1"/>
    <row r="282" spans="2:14" ht="15.75" customHeight="1"/>
    <row r="283" spans="2:14" ht="15.75" customHeight="1"/>
    <row r="284" spans="2:14" ht="15.75" customHeight="1"/>
    <row r="285" spans="2:14" ht="15.75" customHeight="1"/>
    <row r="286" spans="2:14" ht="15.75" customHeight="1"/>
    <row r="287" spans="2:14" ht="15.75" customHeight="1"/>
    <row r="288" spans="2:1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</sheetData>
  <mergeCells count="130">
    <mergeCell ref="C269:C273"/>
    <mergeCell ref="D269:D273"/>
    <mergeCell ref="B269:B273"/>
    <mergeCell ref="C265:C268"/>
    <mergeCell ref="B261:B264"/>
    <mergeCell ref="C261:C264"/>
    <mergeCell ref="D261:D264"/>
    <mergeCell ref="D265:D268"/>
    <mergeCell ref="B265:B268"/>
    <mergeCell ref="D257:D260"/>
    <mergeCell ref="B257:B260"/>
    <mergeCell ref="C257:C260"/>
    <mergeCell ref="C253:C256"/>
    <mergeCell ref="D253:D256"/>
    <mergeCell ref="D237:D241"/>
    <mergeCell ref="B242:B247"/>
    <mergeCell ref="C242:C247"/>
    <mergeCell ref="B137:B142"/>
    <mergeCell ref="C137:C142"/>
    <mergeCell ref="D137:D142"/>
    <mergeCell ref="B248:B252"/>
    <mergeCell ref="C248:C252"/>
    <mergeCell ref="D248:D252"/>
    <mergeCell ref="B253:B256"/>
    <mergeCell ref="B223:B227"/>
    <mergeCell ref="C223:C227"/>
    <mergeCell ref="D223:D227"/>
    <mergeCell ref="D242:D247"/>
    <mergeCell ref="B228:B233"/>
    <mergeCell ref="C228:C233"/>
    <mergeCell ref="D228:D233"/>
    <mergeCell ref="C234:C236"/>
    <mergeCell ref="D234:D236"/>
    <mergeCell ref="B234:B236"/>
    <mergeCell ref="B237:B241"/>
    <mergeCell ref="C237:C241"/>
    <mergeCell ref="B216:B222"/>
    <mergeCell ref="C216:C222"/>
    <mergeCell ref="D216:D222"/>
    <mergeCell ref="B204:B208"/>
    <mergeCell ref="C204:C208"/>
    <mergeCell ref="D204:D208"/>
    <mergeCell ref="C209:C215"/>
    <mergeCell ref="D209:D215"/>
    <mergeCell ref="B209:B215"/>
    <mergeCell ref="B184:B189"/>
    <mergeCell ref="C184:C189"/>
    <mergeCell ref="C190:C195"/>
    <mergeCell ref="E200:E201"/>
    <mergeCell ref="E202:E203"/>
    <mergeCell ref="E205:E207"/>
    <mergeCell ref="D184:D189"/>
    <mergeCell ref="D190:D195"/>
    <mergeCell ref="D200:D203"/>
    <mergeCell ref="B190:B195"/>
    <mergeCell ref="B196:B199"/>
    <mergeCell ref="C196:C199"/>
    <mergeCell ref="D196:D199"/>
    <mergeCell ref="B200:B203"/>
    <mergeCell ref="C200:C203"/>
    <mergeCell ref="B180:B183"/>
    <mergeCell ref="C180:C183"/>
    <mergeCell ref="D180:D183"/>
    <mergeCell ref="D176:D179"/>
    <mergeCell ref="B176:B179"/>
    <mergeCell ref="C176:C179"/>
    <mergeCell ref="B147:B175"/>
    <mergeCell ref="C147:C175"/>
    <mergeCell ref="D147:D175"/>
    <mergeCell ref="B143:B146"/>
    <mergeCell ref="C143:C146"/>
    <mergeCell ref="D143:D146"/>
    <mergeCell ref="C134:C136"/>
    <mergeCell ref="D134:D136"/>
    <mergeCell ref="B134:B136"/>
    <mergeCell ref="B122:B129"/>
    <mergeCell ref="C122:C129"/>
    <mergeCell ref="D122:D124"/>
    <mergeCell ref="D125:D129"/>
    <mergeCell ref="B130:B133"/>
    <mergeCell ref="C130:C133"/>
    <mergeCell ref="D130:D133"/>
    <mergeCell ref="C91:C93"/>
    <mergeCell ref="D91:D93"/>
    <mergeCell ref="B91:B93"/>
    <mergeCell ref="B94:B97"/>
    <mergeCell ref="C94:C97"/>
    <mergeCell ref="D94:D97"/>
    <mergeCell ref="B98:B106"/>
    <mergeCell ref="C98:C106"/>
    <mergeCell ref="B77:B80"/>
    <mergeCell ref="C77:C80"/>
    <mergeCell ref="D107:D121"/>
    <mergeCell ref="B65:B68"/>
    <mergeCell ref="C65:C68"/>
    <mergeCell ref="D65:D68"/>
    <mergeCell ref="C69:C72"/>
    <mergeCell ref="D69:D72"/>
    <mergeCell ref="B69:B72"/>
    <mergeCell ref="B87:B90"/>
    <mergeCell ref="C87:C90"/>
    <mergeCell ref="D87:D90"/>
    <mergeCell ref="D98:D106"/>
    <mergeCell ref="B107:B121"/>
    <mergeCell ref="C107:C121"/>
    <mergeCell ref="B84:B86"/>
    <mergeCell ref="C84:C86"/>
    <mergeCell ref="D84:D86"/>
    <mergeCell ref="D77:D80"/>
    <mergeCell ref="B81:B83"/>
    <mergeCell ref="C81:C83"/>
    <mergeCell ref="D81:D83"/>
    <mergeCell ref="B73:B76"/>
    <mergeCell ref="C73:C76"/>
    <mergeCell ref="D73:D76"/>
    <mergeCell ref="B61:B64"/>
    <mergeCell ref="C61:C64"/>
    <mergeCell ref="D61:D64"/>
    <mergeCell ref="B7:B60"/>
    <mergeCell ref="C7:C60"/>
    <mergeCell ref="D7:D60"/>
    <mergeCell ref="L4:N5"/>
    <mergeCell ref="B1:N3"/>
    <mergeCell ref="B4:B6"/>
    <mergeCell ref="C4:C6"/>
    <mergeCell ref="D4:D6"/>
    <mergeCell ref="E4:E6"/>
    <mergeCell ref="F4:F6"/>
    <mergeCell ref="G4:H5"/>
    <mergeCell ref="I4:K5"/>
  </mergeCells>
  <conditionalFormatting sqref="E175">
    <cfRule type="notContainsBlanks" dxfId="1" priority="2">
      <formula>LEN(TRIM(E175))&gt;0</formula>
    </cfRule>
  </conditionalFormatting>
  <conditionalFormatting sqref="N100:N102">
    <cfRule type="notContainsBlanks" dxfId="0" priority="1">
      <formula>LEN(TRIM(N100))&gt;0</formula>
    </cfRule>
  </conditionalFormatting>
  <pageMargins left="0.7" right="0.7" top="0.75" bottom="0.75" header="0" footer="0"/>
  <pageSetup paperSize="14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2023-09-05T19:03:30Z</dcterms:created>
  <dcterms:modified xsi:type="dcterms:W3CDTF">2023-09-05T19:05:25Z</dcterms:modified>
</cp:coreProperties>
</file>